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tabRatio="854" firstSheet="2" activeTab="16"/>
  </bookViews>
  <sheets>
    <sheet name="Sumário" sheetId="1" r:id="rId1"/>
    <sheet name="Tabela5.1" sheetId="2" r:id="rId2"/>
    <sheet name="Tabela5.2" sheetId="3" r:id="rId3"/>
    <sheet name="Tabela5.3" sheetId="4" r:id="rId4"/>
    <sheet name="Tabela5.4" sheetId="5" r:id="rId5"/>
    <sheet name="Tabela5.5" sheetId="6" r:id="rId6"/>
    <sheet name="Tabela5.6" sheetId="7" r:id="rId7"/>
    <sheet name="Tabela5.7" sheetId="8" r:id="rId8"/>
    <sheet name="Tabela5.8" sheetId="9" r:id="rId9"/>
    <sheet name="Tabela5.9" sheetId="10" r:id="rId10"/>
    <sheet name="Tabela5.10" sheetId="11" r:id="rId11"/>
    <sheet name="Tabela5.11" sheetId="12" r:id="rId12"/>
    <sheet name="Tabela5.12" sheetId="13" r:id="rId13"/>
    <sheet name="Tabela5.13" sheetId="14" r:id="rId14"/>
    <sheet name="Tabela5.14" sheetId="15" r:id="rId15"/>
    <sheet name="Tabela5.15" sheetId="16" r:id="rId16"/>
    <sheet name="Tabela5.16" sheetId="17" r:id="rId17"/>
  </sheets>
  <definedNames/>
  <calcPr fullCalcOnLoad="1"/>
</workbook>
</file>

<file path=xl/sharedStrings.xml><?xml version="1.0" encoding="utf-8"?>
<sst xmlns="http://schemas.openxmlformats.org/spreadsheetml/2006/main" count="1731" uniqueCount="88">
  <si>
    <t>Sumário</t>
  </si>
  <si>
    <t>Tabela 5.1 Total das Atividades</t>
  </si>
  <si>
    <t>Tabela 5.2 Agropecuária</t>
  </si>
  <si>
    <t>Tabela 5.3 Indústrias extrativas</t>
  </si>
  <si>
    <t>Tabela 5.4 Indústrias de Transformação</t>
  </si>
  <si>
    <t>Tabela 5.5 Eletricidade e gás, água, esgoto, atividades de gestão de resíduos e descontaminação</t>
  </si>
  <si>
    <t>Tabela 5.6 Construção</t>
  </si>
  <si>
    <t>Tabela 5.7 Comércio e reparação de veículos automotores e motocicletas</t>
  </si>
  <si>
    <t>Tabela 5.8 Transporte, armazenagem e correio</t>
  </si>
  <si>
    <t>Tabela 5.9 Alojamento e alimentação</t>
  </si>
  <si>
    <t>Tabela 5.10 Informação e comunicação</t>
  </si>
  <si>
    <t>Tabela 5.11 Atividades financeiras, de seguros e serviços relacionados</t>
  </si>
  <si>
    <t>Tabela 5.12 Atividades Imobiliárias</t>
  </si>
  <si>
    <t>Tabela 5.13 Atividades profissionais, científicas e técnicas, administrativas e serviços complementares</t>
  </si>
  <si>
    <t>Tabela 5.14 Administração, defesa, educação e saúde públicas e seguridade social</t>
  </si>
  <si>
    <t>Tabela 5.15 Educação e saúde privadas</t>
  </si>
  <si>
    <t>Tabela 5.16 Outras atividades de serviços</t>
  </si>
  <si>
    <t>Brasil, Grandes Regiões
e
Unidades da Federação</t>
  </si>
  <si>
    <t>Série encadeada do volume do valor adicionado bruto (2002 = 100)</t>
  </si>
  <si>
    <t>Total das Atividades</t>
  </si>
  <si>
    <t xml:space="preserve">               Brasil</t>
  </si>
  <si>
    <t xml:space="preserve">          Norte</t>
  </si>
  <si>
    <t>Rondônia</t>
  </si>
  <si>
    <t>Acre</t>
  </si>
  <si>
    <t>Amazonas</t>
  </si>
  <si>
    <t>Roraima</t>
  </si>
  <si>
    <t>Pará</t>
  </si>
  <si>
    <t>Amapá</t>
  </si>
  <si>
    <t>Tocantins</t>
  </si>
  <si>
    <t xml:space="preserve">          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</si>
  <si>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</si>
  <si>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</si>
  <si>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</si>
  <si>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</si>
  <si>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</si>
  <si>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</si>
  <si>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</si>
  <si>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</si>
  <si>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</si>
  <si>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 xml:space="preserve">          Sudeste</t>
  </si>
  <si>
    <t>Minas Gerais</t>
  </si>
  <si>
    <t>Espírito Santo</t>
  </si>
  <si>
    <t>Rio de Janeiro</t>
  </si>
  <si>
    <t>São Paulo</t>
  </si>
  <si>
    <t xml:space="preserve">          Sul</t>
  </si>
  <si>
    <t>Paraná</t>
  </si>
  <si>
    <t>Santa Catarina</t>
  </si>
  <si>
    <t>Rio Grande do Sul</t>
  </si>
  <si>
    <t xml:space="preserve">          Centro-Oeste</t>
  </si>
  <si>
    <t>Mato Grosso do Sul</t>
  </si>
  <si>
    <t xml:space="preserve">Mato Grosso </t>
  </si>
  <si>
    <t>Goiás</t>
  </si>
  <si>
    <t>Distrito Federal</t>
  </si>
  <si>
    <t>Fonte: IBGE, em parceria com os Órgãos Estaduais de Estatística, Secretarias Estaduais de Governo e Superintendência da Zona Franca de Manaus - SUFRAMA.</t>
  </si>
  <si>
    <t>Agropecuária</t>
  </si>
  <si>
    <t>Indústrias extrativas</t>
  </si>
  <si>
    <t>Indústrias de Transformação</t>
  </si>
  <si>
    <t>Eletricidade e gás, água, esgoto, atividades de gestão de resíduos e descontaminação</t>
  </si>
  <si>
    <t>Construção</t>
  </si>
  <si>
    <t>Comércio e reparação de veículos automotores e motocicletas</t>
  </si>
  <si>
    <t>Transporte, armazenagem e correio</t>
  </si>
  <si>
    <t>Alojamento e alimentação</t>
  </si>
  <si>
    <t>Informação e comunicação</t>
  </si>
  <si>
    <t>Atividades financeiras, de seguros e serviços relacionados</t>
  </si>
  <si>
    <t>Atividades Imobiliárias</t>
  </si>
  <si>
    <t>Atividades profissionais, científicas e técnicas, administrativas e serviços complementares</t>
  </si>
  <si>
    <t>Administração, defesa, educação e saúde públicas e seguridade social</t>
  </si>
  <si>
    <t>Educação e saúde privadas</t>
  </si>
  <si>
    <t>Outras atividades de serviços</t>
  </si>
  <si>
    <t>-</t>
  </si>
  <si>
    <t>Tabela 5 - Série encadeada do volume do valor adicionado bruto, por atividades econômicas, segundo Brasil, Grandes Regiões e Unidades da Federação - 2010-2020</t>
  </si>
  <si>
    <t>Tabela 5.1 - Série encadeada do volume do valor adicionado bruto, por atividades econômicas, segundo Brasil, Grandes Regiões e Unidades da Federação - 2002-2020</t>
  </si>
  <si>
    <t>Taxas de crescimento (%) do volume do valor adicionado bruto, por atividades econômicas, segundo Brasil, Grandes Regiões e Unidades da Federação - 2002-2020</t>
  </si>
  <si>
    <t>Tabela 5.2 - Série encadeada do volume do valor adicionado bruto, por atividades econômicas, segundo Brasil, Grandes Regiões e Unidades da Federação - 2002-2020</t>
  </si>
  <si>
    <t>Tabela 5.3 - Série encadeada do volume do valor adicionado bruto, por atividades econômicas, segundo Brasil, Grandes Regiões e Unidades da Federação - 2002-2020</t>
  </si>
  <si>
    <t>Tabela 5.4 - Série encadeada do volume do valor adicionado bruto, por atividades econômicas, segundo Brasil, Grandes Regiões e Unidades da Federação - 2002-2020</t>
  </si>
  <si>
    <t>Tabela 5.5 - Série encadeada do volume do valor adicionado bruto, por atividades econômicas, segundo Brasil, Grandes Regiões e Unidades da Federação - 2002-2020</t>
  </si>
  <si>
    <t>Tabela 5.6 - Série encadeada do volume do valor adicionado bruto, por atividades econômicas, segundo Brasil, Grandes Regiões e Unidades da Federação - 2002-2020</t>
  </si>
  <si>
    <t>Tabela 5.7 - Série encadeada do volume do valor adicionado bruto, por atividades econômicas, segundo Brasil, Grandes Regiões e Unidades da Federação - 2002-2020</t>
  </si>
  <si>
    <t>Tabela 5.8 - Série encadeada do volume do valor adicionado bruto, por atividades econômicas, segundo Brasil, Grandes Regiões e Unidades da Federação - 2002-2020</t>
  </si>
  <si>
    <t>Tabela 5.9 - Série encadeada do volume do valor adicionado bruto, por atividades econômicas, segundo Brasil, Grandes Regiões e Unidades da Federação - 2002-2020</t>
  </si>
  <si>
    <t>Tabela 5.10 - Série encadeada do volume do valor adicionado bruto, por atividades econômicas, segundo Brasil, Grandes Regiões e Unidades da Federação - 2002-2020</t>
  </si>
  <si>
    <t>Tabela 5.11 - Série encadeada do volume do valor adicionado bruto, por atividades econômicas, segundo Brasil, Grandes Regiões e Unidades da Federação - 2002-2020</t>
  </si>
  <si>
    <t>Tabela 5.12 - Série encadeada do volume do valor adicionado bruto, por atividades econômicas, segundo Brasil, Grandes Regiões e Unidades da Federação - 2002-2020</t>
  </si>
  <si>
    <t>Tabela 5.13 - Série encadeada do volume do valor adicionado bruto, por atividades econômicas, segundo Brasil, Grandes Regiões e Unidades da Federação - 2002-2020</t>
  </si>
  <si>
    <t>Tabela 5.14 - Série encadeada do volume do valor adicionado bruto, por atividades econômicas, segundo Brasil, Grandes Regiões e Unidades da Federação - 2002-2020</t>
  </si>
  <si>
    <t>Tabela 5.15 - Série encadeada do volume do valor adicionado bruto, por atividades econômicas, segundo Brasil, Grandes Regiões e Unidades da Federação - 2002-2020</t>
  </si>
  <si>
    <t>Tabela 5.16 - Série encadeada do volume do valor adicionado bruto, por atividades econômicas, segundo Brasil, Grandes Regiões e Unidades da Federação - 2002-2020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</si>
</sst>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\ ###\ ###\ ###\ ###"/>
    <numFmt numFmtId="165" formatCode="##0.0"/>
    <numFmt numFmtId="166" formatCode="0.0%"/>
  </numFmts>
  <fonts count="45">
    <font>
      <sz val="6"/>
      <color indexed="8"/>
      <name val="Arial"/>
      <family val="0"/>
    </font>
    <font>
      <sz val="7"/>
      <color indexed="8"/>
      <name val="Univers"/>
      <family val="0"/>
    </font>
    <font>
      <b/>
      <sz val="7"/>
      <color indexed="8"/>
      <name val="Univers"/>
      <family val="0"/>
    </font>
    <font>
      <sz val="9"/>
      <color indexed="8"/>
      <name val="Univers"/>
      <family val="0"/>
    </font>
    <font>
      <b/>
      <sz val="9"/>
      <color indexed="8"/>
      <name val="Univers"/>
      <family val="2"/>
    </font>
    <font>
      <b/>
      <sz val="11"/>
      <color indexed="8"/>
      <name val="Univers"/>
      <family val="2"/>
    </font>
    <font>
      <u val="single"/>
      <sz val="11"/>
      <color indexed="12"/>
      <name val="Univers"/>
      <family val="2"/>
    </font>
    <font>
      <sz val="11"/>
      <color indexed="8"/>
      <name val="Univers"/>
      <family val="2"/>
    </font>
    <font>
      <b/>
      <sz val="9"/>
      <color indexed="9"/>
      <name val="Univers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3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Univers"/>
      <family val="2"/>
    </font>
    <font>
      <b/>
      <sz val="14"/>
      <color indexed="8"/>
      <name val="Univers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69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 horizontal="center"/>
      <protection/>
    </xf>
    <xf numFmtId="0" fontId="2" fillId="34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left"/>
      <protection/>
    </xf>
    <xf numFmtId="0" fontId="1" fillId="0" borderId="12" xfId="0" applyFont="1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/>
      <protection/>
    </xf>
    <xf numFmtId="0" fontId="3" fillId="35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left" vertical="top" wrapText="1"/>
      <protection/>
    </xf>
    <xf numFmtId="165" fontId="2" fillId="0" borderId="11" xfId="0" applyNumberFormat="1" applyFont="1" applyFill="1" applyBorder="1" applyAlignment="1" applyProtection="1">
      <alignment horizontal="right"/>
      <protection/>
    </xf>
    <xf numFmtId="165" fontId="2" fillId="34" borderId="0" xfId="0" applyNumberFormat="1" applyFont="1" applyFill="1" applyAlignment="1" applyProtection="1">
      <alignment horizontal="right"/>
      <protection/>
    </xf>
    <xf numFmtId="165" fontId="1" fillId="0" borderId="0" xfId="0" applyNumberFormat="1" applyFont="1" applyFill="1" applyAlignment="1" applyProtection="1">
      <alignment horizontal="right" wrapText="1"/>
      <protection/>
    </xf>
    <xf numFmtId="165" fontId="1" fillId="0" borderId="0" xfId="0" applyNumberFormat="1" applyFont="1" applyFill="1" applyAlignment="1" applyProtection="1">
      <alignment horizontal="right"/>
      <protection/>
    </xf>
    <xf numFmtId="165" fontId="1" fillId="0" borderId="12" xfId="0" applyNumberFormat="1" applyFont="1" applyFill="1" applyBorder="1" applyAlignment="1" applyProtection="1">
      <alignment horizontal="right"/>
      <protection/>
    </xf>
    <xf numFmtId="165" fontId="2" fillId="0" borderId="0" xfId="0" applyNumberFormat="1" applyFont="1" applyFill="1" applyAlignment="1" applyProtection="1" quotePrefix="1">
      <alignment horizontal="center"/>
      <protection/>
    </xf>
    <xf numFmtId="165" fontId="2" fillId="36" borderId="0" xfId="0" applyNumberFormat="1" applyFont="1" applyFill="1" applyAlignment="1" applyProtection="1" quotePrefix="1">
      <alignment horizontal="center"/>
      <protection/>
    </xf>
    <xf numFmtId="165" fontId="2" fillId="37" borderId="0" xfId="0" applyNumberFormat="1" applyFont="1" applyFill="1" applyAlignment="1" applyProtection="1" quotePrefix="1">
      <alignment horizontal="center"/>
      <protection/>
    </xf>
    <xf numFmtId="165" fontId="2" fillId="0" borderId="13" xfId="0" applyNumberFormat="1" applyFont="1" applyFill="1" applyBorder="1" applyAlignment="1" applyProtection="1" quotePrefix="1">
      <alignment horizontal="center"/>
      <protection/>
    </xf>
    <xf numFmtId="0" fontId="2" fillId="0" borderId="0" xfId="0" applyFont="1" applyFill="1" applyAlignment="1" applyProtection="1">
      <alignment horizontal="left"/>
      <protection/>
    </xf>
    <xf numFmtId="166" fontId="1" fillId="0" borderId="0" xfId="0" applyNumberFormat="1" applyFont="1" applyFill="1" applyAlignment="1" applyProtection="1">
      <alignment horizontal="center"/>
      <protection/>
    </xf>
    <xf numFmtId="166" fontId="1" fillId="36" borderId="0" xfId="0" applyNumberFormat="1" applyFont="1" applyFill="1" applyAlignment="1" applyProtection="1">
      <alignment horizontal="center"/>
      <protection/>
    </xf>
    <xf numFmtId="166" fontId="1" fillId="37" borderId="0" xfId="0" applyNumberFormat="1" applyFont="1" applyFill="1" applyAlignment="1" applyProtection="1">
      <alignment horizontal="center"/>
      <protection/>
    </xf>
    <xf numFmtId="166" fontId="1" fillId="0" borderId="13" xfId="0" applyNumberFormat="1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left" vertical="top" wrapText="1"/>
      <protection/>
    </xf>
    <xf numFmtId="0" fontId="1" fillId="0" borderId="0" xfId="0" applyFont="1" applyFill="1" applyAlignment="1" applyProtection="1">
      <alignment wrapText="1"/>
      <protection/>
    </xf>
    <xf numFmtId="0" fontId="8" fillId="38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wrapText="1"/>
      <protection/>
    </xf>
    <xf numFmtId="0" fontId="8" fillId="38" borderId="12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wrapText="1"/>
      <protection/>
    </xf>
    <xf numFmtId="164" fontId="2" fillId="0" borderId="11" xfId="0" applyNumberFormat="1" applyFont="1" applyFill="1" applyBorder="1" applyAlignment="1" applyProtection="1">
      <alignment horizont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8" fillId="38" borderId="0" xfId="0" applyFont="1" applyFill="1" applyAlignment="1" applyProtection="1">
      <alignment horizontal="center" vertical="center" wrapText="1"/>
      <protection/>
    </xf>
    <xf numFmtId="0" fontId="8" fillId="38" borderId="12" xfId="0" applyFont="1" applyFill="1" applyBorder="1" applyAlignment="1" applyProtection="1">
      <alignment horizontal="center" vertical="center" wrapText="1"/>
      <protection/>
    </xf>
    <xf numFmtId="0" fontId="26" fillId="38" borderId="0" xfId="0" applyFont="1" applyFill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wrapText="1"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wrapText="1"/>
      <protection/>
    </xf>
    <xf numFmtId="164" fontId="2" fillId="0" borderId="11" xfId="0" applyNumberFormat="1" applyFont="1" applyFill="1" applyBorder="1" applyAlignment="1" applyProtection="1">
      <alignment horizont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left"/>
      <protection/>
    </xf>
    <xf numFmtId="165" fontId="2" fillId="0" borderId="11" xfId="0" applyNumberFormat="1" applyFont="1" applyFill="1" applyBorder="1" applyAlignment="1" applyProtection="1">
      <alignment horizontal="right"/>
      <protection/>
    </xf>
    <xf numFmtId="0" fontId="2" fillId="34" borderId="0" xfId="0" applyFont="1" applyFill="1" applyAlignment="1" applyProtection="1">
      <alignment horizontal="left"/>
      <protection/>
    </xf>
    <xf numFmtId="165" fontId="2" fillId="34" borderId="0" xfId="0" applyNumberFormat="1" applyFont="1" applyFill="1" applyAlignment="1" applyProtection="1">
      <alignment horizontal="right"/>
      <protection/>
    </xf>
    <xf numFmtId="0" fontId="1" fillId="0" borderId="0" xfId="0" applyFont="1" applyFill="1" applyAlignment="1" applyProtection="1">
      <alignment horizontal="left"/>
      <protection/>
    </xf>
    <xf numFmtId="165" fontId="1" fillId="0" borderId="0" xfId="0" applyNumberFormat="1" applyFont="1" applyFill="1" applyAlignment="1" applyProtection="1">
      <alignment horizontal="right" wrapText="1"/>
      <protection/>
    </xf>
    <xf numFmtId="165" fontId="1" fillId="0" borderId="0" xfId="0" applyNumberFormat="1" applyFont="1" applyFill="1" applyAlignment="1" applyProtection="1">
      <alignment horizontal="right"/>
      <protection/>
    </xf>
    <xf numFmtId="0" fontId="1" fillId="0" borderId="12" xfId="0" applyFont="1" applyFill="1" applyBorder="1" applyAlignment="1" applyProtection="1">
      <alignment horizontal="left"/>
      <protection/>
    </xf>
    <xf numFmtId="165" fontId="1" fillId="0" borderId="12" xfId="0" applyNumberFormat="1" applyFont="1" applyFill="1" applyBorder="1" applyAlignment="1" applyProtection="1">
      <alignment horizontal="right"/>
      <protection/>
    </xf>
    <xf numFmtId="0" fontId="1" fillId="0" borderId="11" xfId="0" applyFont="1" applyFill="1" applyBorder="1" applyAlignment="1" applyProtection="1">
      <alignment horizontal="left" vertical="top" wrapText="1"/>
      <protection/>
    </xf>
    <xf numFmtId="0" fontId="1" fillId="0" borderId="0" xfId="0" applyFont="1" applyFill="1" applyAlignment="1" applyProtection="1">
      <alignment wrapText="1"/>
      <protection/>
    </xf>
    <xf numFmtId="0" fontId="27" fillId="33" borderId="17" xfId="0" applyFont="1" applyFill="1" applyBorder="1" applyAlignment="1" applyProtection="1">
      <alignment horizontal="center" vertical="center"/>
      <protection/>
    </xf>
    <xf numFmtId="0" fontId="27" fillId="33" borderId="12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Neutro" xfId="44"/>
    <cellStyle name="Nota" xfId="45"/>
    <cellStyle name="Ruim" xfId="46"/>
    <cellStyle name="Saída" xfId="47"/>
    <cellStyle name="Texto de Aviso" xfId="48"/>
    <cellStyle name="Texto Explicativo" xfId="49"/>
    <cellStyle name="Título" xfId="50"/>
    <cellStyle name="Título 1" xfId="51"/>
    <cellStyle name="Título 2" xfId="52"/>
    <cellStyle name="Título 3" xfId="53"/>
    <cellStyle name="Título 4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99FF"/>
      <rgbColor rgb="00C0C0C0"/>
      <rgbColor rgb="000000FF"/>
      <rgbColor rgb="0080008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9"/>
  <sheetViews>
    <sheetView zoomScalePageLayoutView="0" workbookViewId="0" topLeftCell="A1">
      <selection activeCell="H8" sqref="H8"/>
    </sheetView>
  </sheetViews>
  <sheetFormatPr defaultColWidth="10" defaultRowHeight="15" customHeight="1"/>
  <cols>
    <col min="1" max="1" width="169.75" style="15" customWidth="1"/>
    <col min="2" max="2" width="31.5" style="1" customWidth="1"/>
    <col min="3" max="23" width="9.5" style="1" customWidth="1"/>
  </cols>
  <sheetData>
    <row r="1" spans="1:23" s="11" customFormat="1" ht="15" customHeight="1">
      <c r="A1" s="13" t="s">
        <v>0</v>
      </c>
      <c r="B1" s="12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3" s="11" customFormat="1" ht="15" customHeight="1">
      <c r="A2" s="13" t="s">
        <v>70</v>
      </c>
      <c r="B2" s="12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4" ht="15" customHeight="1">
      <c r="A4" s="14" t="s">
        <v>1</v>
      </c>
    </row>
    <row r="5" ht="15" customHeight="1">
      <c r="A5" s="14" t="s">
        <v>2</v>
      </c>
    </row>
    <row r="6" ht="14.25" customHeight="1">
      <c r="A6" s="14" t="s">
        <v>3</v>
      </c>
    </row>
    <row r="7" ht="15" customHeight="1">
      <c r="A7" s="14" t="s">
        <v>4</v>
      </c>
    </row>
    <row r="8" ht="15" customHeight="1">
      <c r="A8" s="14" t="s">
        <v>5</v>
      </c>
    </row>
    <row r="9" ht="15" customHeight="1">
      <c r="A9" s="14" t="s">
        <v>6</v>
      </c>
    </row>
    <row r="10" ht="15" customHeight="1">
      <c r="A10" s="14" t="s">
        <v>7</v>
      </c>
    </row>
    <row r="11" ht="15" customHeight="1">
      <c r="A11" s="14" t="s">
        <v>8</v>
      </c>
    </row>
    <row r="12" ht="15" customHeight="1">
      <c r="A12" s="14" t="s">
        <v>9</v>
      </c>
    </row>
    <row r="13" ht="15" customHeight="1">
      <c r="A13" s="14" t="s">
        <v>10</v>
      </c>
    </row>
    <row r="14" ht="15" customHeight="1">
      <c r="A14" s="14" t="s">
        <v>11</v>
      </c>
    </row>
    <row r="15" ht="15" customHeight="1">
      <c r="A15" s="14" t="s">
        <v>12</v>
      </c>
    </row>
    <row r="16" ht="15" customHeight="1">
      <c r="A16" s="14" t="s">
        <v>13</v>
      </c>
    </row>
    <row r="17" ht="15" customHeight="1">
      <c r="A17" s="14" t="s">
        <v>14</v>
      </c>
    </row>
    <row r="18" ht="15" customHeight="1">
      <c r="A18" s="14" t="s">
        <v>15</v>
      </c>
    </row>
    <row r="19" ht="15" customHeight="1">
      <c r="A19" s="14" t="s">
        <v>16</v>
      </c>
    </row>
    <row r="20" ht="15" customHeight="1">
      <c r="A20" s="14"/>
    </row>
    <row r="21" ht="15" customHeight="1">
      <c r="A21" s="14"/>
    </row>
    <row r="22" ht="15" customHeight="1">
      <c r="A22" s="14"/>
    </row>
    <row r="39" spans="1:2" ht="9" customHeight="1">
      <c r="A39" s="16"/>
      <c r="B39" s="16"/>
    </row>
  </sheetData>
  <sheetProtection/>
  <hyperlinks>
    <hyperlink ref="A4" location="'Tabela5.1'!A1" display="'Tabela5.1'!A1"/>
    <hyperlink ref="A5" location="'Tabela5.2'!A1" display="'Tabela5.2'!A1"/>
    <hyperlink ref="A6" location="'Tabela5.3'!A1" display="'Tabela5.3'!A1"/>
    <hyperlink ref="A7" location="'Tabela5.4'!A1" display="'Tabela5.4'!A1"/>
    <hyperlink ref="A8" location="'Tabela5.5'!A1" display="'Tabela5.5'!A1"/>
    <hyperlink ref="A9" location="'Tabela5.6'!A1" display="'Tabela5.6'!A1"/>
    <hyperlink ref="A10" location="'Tabela5.7'!A1" display="'Tabela5.7'!A1"/>
    <hyperlink ref="A11" location="'Tabela5.8'!A1" display="'Tabela5.8'!A1"/>
    <hyperlink ref="A12" location="'Tabela5.9'!A1" display="'Tabela5.9'!A1"/>
    <hyperlink ref="A13" location="'Tabela5.10'!A1" display="'Tabela5.10'!A1"/>
    <hyperlink ref="A14" location="'Tabela5.11'!A1" display="'Tabela5.11'!A1"/>
    <hyperlink ref="A15" location="'Tabela5.12'!A1" display="'Tabela5.12'!A1"/>
    <hyperlink ref="A16" location="'Tabela5.13'!A1" display="'Tabela5.13'!A1"/>
    <hyperlink ref="A17" location="'Tabela5.14'!A1" display="'Tabela5.14'!A1"/>
    <hyperlink ref="A18" location="'Tabela5.15'!A1" display="'Tabela5.15'!A1"/>
    <hyperlink ref="A19" location="'Tabela5.16'!A1" display="'Tabela5.16'!A1"/>
  </hyperlinks>
  <printOptions/>
  <pageMargins left="0.511811024" right="0.511811024" top="0.787401575" bottom="0.787401575" header="0.31496062" footer="0.31496062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79"/>
  <sheetViews>
    <sheetView showGridLines="0" zoomScalePageLayoutView="0" workbookViewId="0" topLeftCell="A1">
      <selection activeCell="N4" sqref="N1:T16384"/>
    </sheetView>
  </sheetViews>
  <sheetFormatPr defaultColWidth="10" defaultRowHeight="9" customHeight="1"/>
  <cols>
    <col min="1" max="1" width="41.75" style="1" customWidth="1"/>
    <col min="2" max="2" width="10" style="1" customWidth="1"/>
    <col min="3" max="13" width="10" style="0" customWidth="1"/>
    <col min="14" max="20" width="9.75" style="0" customWidth="1"/>
  </cols>
  <sheetData>
    <row r="1" spans="1:20" s="10" customFormat="1" ht="12" customHeight="1">
      <c r="A1" s="37" t="s">
        <v>80</v>
      </c>
      <c r="B1" s="37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0" s="10" customFormat="1" ht="12" customHeight="1">
      <c r="A2" s="39"/>
      <c r="B2" s="3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0" ht="18.75" customHeight="1">
      <c r="A3" s="50" t="s">
        <v>17</v>
      </c>
      <c r="B3" s="33" t="s">
        <v>18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1:20" ht="9" customHeight="1">
      <c r="A4" s="51"/>
      <c r="B4" s="52">
        <v>2002</v>
      </c>
      <c r="C4" s="52">
        <v>2003</v>
      </c>
      <c r="D4" s="52">
        <v>2004</v>
      </c>
      <c r="E4" s="52">
        <v>2005</v>
      </c>
      <c r="F4" s="52">
        <v>2006</v>
      </c>
      <c r="G4" s="52">
        <v>2007</v>
      </c>
      <c r="H4" s="52">
        <v>2008</v>
      </c>
      <c r="I4" s="52">
        <v>2009</v>
      </c>
      <c r="J4" s="52">
        <v>2010</v>
      </c>
      <c r="K4" s="52">
        <v>2011</v>
      </c>
      <c r="L4" s="52">
        <v>2012</v>
      </c>
      <c r="M4" s="52">
        <v>2013</v>
      </c>
      <c r="N4" s="52">
        <v>2014</v>
      </c>
      <c r="O4" s="52">
        <v>2015</v>
      </c>
      <c r="P4" s="52">
        <v>2016</v>
      </c>
      <c r="Q4" s="52">
        <v>2017</v>
      </c>
      <c r="R4" s="52">
        <v>2018</v>
      </c>
      <c r="S4" s="52">
        <v>2019</v>
      </c>
      <c r="T4" s="52">
        <v>2020</v>
      </c>
    </row>
    <row r="5" spans="1:20" s="3" customFormat="1" ht="18.75" customHeight="1">
      <c r="A5" s="53" t="s">
        <v>61</v>
      </c>
      <c r="B5" s="54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1:20" s="5" customFormat="1" ht="14.25" customHeight="1">
      <c r="A6" s="56" t="s">
        <v>20</v>
      </c>
      <c r="B6" s="57">
        <v>100</v>
      </c>
      <c r="C6" s="57">
        <v>101.93023172097372</v>
      </c>
      <c r="D6" s="57">
        <v>106.21963534220254</v>
      </c>
      <c r="E6" s="57">
        <v>112.36856380255462</v>
      </c>
      <c r="F6" s="57">
        <v>120.456695025256</v>
      </c>
      <c r="G6" s="57">
        <v>125.1517911785571</v>
      </c>
      <c r="H6" s="57">
        <v>131.93508338843753</v>
      </c>
      <c r="I6" s="57">
        <v>134.02266988086163</v>
      </c>
      <c r="J6" s="57">
        <v>139.13868955597812</v>
      </c>
      <c r="K6" s="57">
        <v>149.24647994876932</v>
      </c>
      <c r="L6" s="57">
        <v>156.62598387512784</v>
      </c>
      <c r="M6" s="57">
        <v>154.93393391773725</v>
      </c>
      <c r="N6" s="57">
        <v>158.40201562766745</v>
      </c>
      <c r="O6" s="57">
        <v>148.166211572965</v>
      </c>
      <c r="P6" s="57">
        <v>143.68848197915057</v>
      </c>
      <c r="Q6" s="57">
        <v>149.61681634739247</v>
      </c>
      <c r="R6" s="57">
        <v>157.26222543841118</v>
      </c>
      <c r="S6" s="57">
        <v>165.66242811831506</v>
      </c>
      <c r="T6" s="57">
        <v>120.8644858617919</v>
      </c>
    </row>
    <row r="7" spans="1:20" s="7" customFormat="1" ht="9" customHeight="1">
      <c r="A7" s="58" t="s">
        <v>21</v>
      </c>
      <c r="B7" s="59">
        <v>100</v>
      </c>
      <c r="C7" s="59">
        <v>103.84512420693694</v>
      </c>
      <c r="D7" s="59">
        <v>109.97464435721875</v>
      </c>
      <c r="E7" s="59">
        <v>115.17494291873417</v>
      </c>
      <c r="F7" s="59">
        <v>125.40864681346831</v>
      </c>
      <c r="G7" s="59">
        <v>127.76764900327153</v>
      </c>
      <c r="H7" s="59">
        <v>133.5778885963727</v>
      </c>
      <c r="I7" s="59">
        <v>137.18471708025072</v>
      </c>
      <c r="J7" s="59">
        <v>155.45010259001424</v>
      </c>
      <c r="K7" s="59">
        <v>165.62680648362607</v>
      </c>
      <c r="L7" s="59">
        <v>186.29166779111435</v>
      </c>
      <c r="M7" s="59">
        <v>187.65640478180677</v>
      </c>
      <c r="N7" s="59">
        <v>193.8765194771059</v>
      </c>
      <c r="O7" s="59">
        <v>176.91793832796805</v>
      </c>
      <c r="P7" s="59">
        <v>170.23456670598048</v>
      </c>
      <c r="Q7" s="59">
        <v>175.43368121101614</v>
      </c>
      <c r="R7" s="59">
        <v>182.15000382261104</v>
      </c>
      <c r="S7" s="59">
        <v>188.7652945181665</v>
      </c>
      <c r="T7" s="59">
        <v>145.39857682147428</v>
      </c>
    </row>
    <row r="8" spans="1:20" s="7" customFormat="1" ht="9" customHeight="1">
      <c r="A8" s="60" t="s">
        <v>22</v>
      </c>
      <c r="B8" s="61">
        <v>100</v>
      </c>
      <c r="C8" s="61">
        <v>98.91296577052638</v>
      </c>
      <c r="D8" s="61">
        <v>106.18110146642849</v>
      </c>
      <c r="E8" s="61">
        <v>108.55602530133321</v>
      </c>
      <c r="F8" s="61">
        <v>116.57011991311607</v>
      </c>
      <c r="G8" s="61">
        <v>138.1831515790056</v>
      </c>
      <c r="H8" s="61">
        <v>139.8223397707897</v>
      </c>
      <c r="I8" s="61">
        <v>152.54602138870982</v>
      </c>
      <c r="J8" s="61">
        <v>168.99013208654944</v>
      </c>
      <c r="K8" s="61">
        <v>197.53790202922582</v>
      </c>
      <c r="L8" s="61">
        <v>221.76171957233208</v>
      </c>
      <c r="M8" s="61">
        <v>218.65787218458505</v>
      </c>
      <c r="N8" s="61">
        <v>225.2396457993368</v>
      </c>
      <c r="O8" s="61">
        <v>213.46204511315955</v>
      </c>
      <c r="P8" s="61">
        <v>202.87626679363882</v>
      </c>
      <c r="Q8" s="61">
        <v>213.03330607526703</v>
      </c>
      <c r="R8" s="61">
        <v>229.01065702350022</v>
      </c>
      <c r="S8" s="61">
        <v>232.9811174095581</v>
      </c>
      <c r="T8" s="61">
        <v>176.9030376235487</v>
      </c>
    </row>
    <row r="9" spans="1:20" s="5" customFormat="1" ht="9" customHeight="1">
      <c r="A9" s="60" t="s">
        <v>23</v>
      </c>
      <c r="B9" s="61">
        <v>100</v>
      </c>
      <c r="C9" s="61">
        <v>98.38839172774001</v>
      </c>
      <c r="D9" s="61">
        <v>101.86201059588804</v>
      </c>
      <c r="E9" s="61">
        <v>103.62635503492181</v>
      </c>
      <c r="F9" s="61">
        <v>116.35217935611203</v>
      </c>
      <c r="G9" s="61">
        <v>106.74815894879835</v>
      </c>
      <c r="H9" s="61">
        <v>112.91911009081772</v>
      </c>
      <c r="I9" s="61">
        <v>115.98335531555355</v>
      </c>
      <c r="J9" s="61">
        <v>132.34383903924683</v>
      </c>
      <c r="K9" s="61">
        <v>141.7656164763319</v>
      </c>
      <c r="L9" s="61">
        <v>165.37411056959652</v>
      </c>
      <c r="M9" s="61">
        <v>161.161422975656</v>
      </c>
      <c r="N9" s="61">
        <v>167.9745822843853</v>
      </c>
      <c r="O9" s="61">
        <v>152.29914153548737</v>
      </c>
      <c r="P9" s="61">
        <v>159.25113849426648</v>
      </c>
      <c r="Q9" s="61">
        <v>169.25177718719817</v>
      </c>
      <c r="R9" s="61">
        <v>177.90896388053164</v>
      </c>
      <c r="S9" s="61">
        <v>175.66758571510633</v>
      </c>
      <c r="T9" s="61">
        <v>124.90131964125123</v>
      </c>
    </row>
    <row r="10" spans="1:20" s="5" customFormat="1" ht="9" customHeight="1">
      <c r="A10" s="60" t="s">
        <v>24</v>
      </c>
      <c r="B10" s="61">
        <v>100</v>
      </c>
      <c r="C10" s="61">
        <v>101.83162182897367</v>
      </c>
      <c r="D10" s="61">
        <v>106.09875741453232</v>
      </c>
      <c r="E10" s="61">
        <v>118.08474021050132</v>
      </c>
      <c r="F10" s="61">
        <v>128.70329280328093</v>
      </c>
      <c r="G10" s="61">
        <v>126.68986423328545</v>
      </c>
      <c r="H10" s="61">
        <v>133.71402778321612</v>
      </c>
      <c r="I10" s="61">
        <v>140.74142013343854</v>
      </c>
      <c r="J10" s="61">
        <v>144.85374400375778</v>
      </c>
      <c r="K10" s="61">
        <v>151.5765072700653</v>
      </c>
      <c r="L10" s="61">
        <v>170.26841388056963</v>
      </c>
      <c r="M10" s="61">
        <v>163.84457176133188</v>
      </c>
      <c r="N10" s="61">
        <v>168.75232057495268</v>
      </c>
      <c r="O10" s="61">
        <v>152.50785908334143</v>
      </c>
      <c r="P10" s="61">
        <v>143.6027842356378</v>
      </c>
      <c r="Q10" s="61">
        <v>148.43594370314776</v>
      </c>
      <c r="R10" s="61">
        <v>152.97150403008962</v>
      </c>
      <c r="S10" s="61">
        <v>164.09316305573716</v>
      </c>
      <c r="T10" s="61">
        <v>121.43810372349257</v>
      </c>
    </row>
    <row r="11" spans="1:20" s="5" customFormat="1" ht="9" customHeight="1">
      <c r="A11" s="60" t="s">
        <v>25</v>
      </c>
      <c r="B11" s="61">
        <v>100</v>
      </c>
      <c r="C11" s="61">
        <v>111.25576173671772</v>
      </c>
      <c r="D11" s="61">
        <v>124.94991150747703</v>
      </c>
      <c r="E11" s="61">
        <v>151.86424072996888</v>
      </c>
      <c r="F11" s="61">
        <v>161.67264014856383</v>
      </c>
      <c r="G11" s="61">
        <v>165.33049702105424</v>
      </c>
      <c r="H11" s="61">
        <v>168.49572639244226</v>
      </c>
      <c r="I11" s="61">
        <v>174.68063375505932</v>
      </c>
      <c r="J11" s="61">
        <v>187.31673007032575</v>
      </c>
      <c r="K11" s="61">
        <v>214.2936232131616</v>
      </c>
      <c r="L11" s="61">
        <v>261.739741872277</v>
      </c>
      <c r="M11" s="61">
        <v>259.4297628397673</v>
      </c>
      <c r="N11" s="61">
        <v>296.2318720189777</v>
      </c>
      <c r="O11" s="61">
        <v>254.46809646540717</v>
      </c>
      <c r="P11" s="61">
        <v>242.48506998556022</v>
      </c>
      <c r="Q11" s="61">
        <v>272.70215289909834</v>
      </c>
      <c r="R11" s="61">
        <v>294.38443605269407</v>
      </c>
      <c r="S11" s="61">
        <v>303.0325450288402</v>
      </c>
      <c r="T11" s="61">
        <v>259.3091949289056</v>
      </c>
    </row>
    <row r="12" spans="1:20" s="5" customFormat="1" ht="9" customHeight="1">
      <c r="A12" s="60" t="s">
        <v>26</v>
      </c>
      <c r="B12" s="61">
        <v>100</v>
      </c>
      <c r="C12" s="61">
        <v>106.36092742428103</v>
      </c>
      <c r="D12" s="61">
        <v>111.46698296452367</v>
      </c>
      <c r="E12" s="61">
        <v>112.48048930727252</v>
      </c>
      <c r="F12" s="61">
        <v>122.48976379547926</v>
      </c>
      <c r="G12" s="61">
        <v>124.59661576423184</v>
      </c>
      <c r="H12" s="61">
        <v>130.32595870539916</v>
      </c>
      <c r="I12" s="61">
        <v>129.6109047746091</v>
      </c>
      <c r="J12" s="61">
        <v>157.99532897895998</v>
      </c>
      <c r="K12" s="61">
        <v>164.30161175093536</v>
      </c>
      <c r="L12" s="61">
        <v>183.93969558941757</v>
      </c>
      <c r="M12" s="61">
        <v>193.4373328699357</v>
      </c>
      <c r="N12" s="61">
        <v>197.07469037533562</v>
      </c>
      <c r="O12" s="61">
        <v>181.04508667543476</v>
      </c>
      <c r="P12" s="61">
        <v>175.29259009639003</v>
      </c>
      <c r="Q12" s="61">
        <v>175.80469198592823</v>
      </c>
      <c r="R12" s="61">
        <v>178.32671068098531</v>
      </c>
      <c r="S12" s="61">
        <v>183.4778772930325</v>
      </c>
      <c r="T12" s="61">
        <v>145.7060669864521</v>
      </c>
    </row>
    <row r="13" spans="1:20" s="5" customFormat="1" ht="9" customHeight="1">
      <c r="A13" s="60" t="s">
        <v>27</v>
      </c>
      <c r="B13" s="61">
        <v>100</v>
      </c>
      <c r="C13" s="61">
        <v>110.94774957381547</v>
      </c>
      <c r="D13" s="61">
        <v>122.479669741565</v>
      </c>
      <c r="E13" s="61">
        <v>134.50605802931338</v>
      </c>
      <c r="F13" s="61">
        <v>150.6200408559767</v>
      </c>
      <c r="G13" s="61">
        <v>159.66279924721997</v>
      </c>
      <c r="H13" s="61">
        <v>163.92673498161986</v>
      </c>
      <c r="I13" s="61">
        <v>168.95277439268528</v>
      </c>
      <c r="J13" s="61">
        <v>197.02413304373388</v>
      </c>
      <c r="K13" s="61">
        <v>208.8176456821712</v>
      </c>
      <c r="L13" s="61">
        <v>237.98445366942826</v>
      </c>
      <c r="M13" s="61">
        <v>249.1766429438298</v>
      </c>
      <c r="N13" s="61">
        <v>258.55129016106156</v>
      </c>
      <c r="O13" s="61">
        <v>231.50675675150376</v>
      </c>
      <c r="P13" s="61">
        <v>204.50507256498986</v>
      </c>
      <c r="Q13" s="61">
        <v>210.4279698399044</v>
      </c>
      <c r="R13" s="61">
        <v>232.0600088348102</v>
      </c>
      <c r="S13" s="61">
        <v>226.98305890217796</v>
      </c>
      <c r="T13" s="61">
        <v>173.5261045110079</v>
      </c>
    </row>
    <row r="14" spans="1:20" s="5" customFormat="1" ht="9" customHeight="1">
      <c r="A14" s="60" t="s">
        <v>28</v>
      </c>
      <c r="B14" s="61">
        <v>100</v>
      </c>
      <c r="C14" s="61">
        <v>96.67177420084968</v>
      </c>
      <c r="D14" s="61">
        <v>106.48068152366432</v>
      </c>
      <c r="E14" s="61">
        <v>109.70484500560069</v>
      </c>
      <c r="F14" s="61">
        <v>116.16569336589717</v>
      </c>
      <c r="G14" s="61">
        <v>117.23877685163075</v>
      </c>
      <c r="H14" s="61">
        <v>126.27715541343001</v>
      </c>
      <c r="I14" s="61">
        <v>131.41650244275246</v>
      </c>
      <c r="J14" s="61">
        <v>156.2395752656631</v>
      </c>
      <c r="K14" s="61">
        <v>183.29633441388143</v>
      </c>
      <c r="L14" s="61">
        <v>197.7159468891332</v>
      </c>
      <c r="M14" s="61">
        <v>189.50876972992515</v>
      </c>
      <c r="N14" s="61">
        <v>206.56790148478845</v>
      </c>
      <c r="O14" s="61">
        <v>192.5372910012518</v>
      </c>
      <c r="P14" s="61">
        <v>196.92195902280628</v>
      </c>
      <c r="Q14" s="61">
        <v>218.98225088018393</v>
      </c>
      <c r="R14" s="61">
        <v>237.70693587239998</v>
      </c>
      <c r="S14" s="61">
        <v>260.50695615013836</v>
      </c>
      <c r="T14" s="61">
        <v>199.35915386877215</v>
      </c>
    </row>
    <row r="15" spans="1:20" s="5" customFormat="1" ht="9" customHeight="1">
      <c r="A15" s="58" t="s">
        <v>29</v>
      </c>
      <c r="B15" s="59">
        <v>100</v>
      </c>
      <c r="C15" s="59">
        <v>102.20593958272228</v>
      </c>
      <c r="D15" s="59">
        <v>107.69237029765355</v>
      </c>
      <c r="E15" s="59">
        <v>114.87173536947333</v>
      </c>
      <c r="F15" s="59">
        <v>122.14741108903941</v>
      </c>
      <c r="G15" s="59">
        <v>122.62516602647015</v>
      </c>
      <c r="H15" s="59">
        <v>130.73430008890426</v>
      </c>
      <c r="I15" s="59">
        <v>132.99086547820605</v>
      </c>
      <c r="J15" s="59">
        <v>138.2745088408858</v>
      </c>
      <c r="K15" s="59">
        <v>149.91378779811924</v>
      </c>
      <c r="L15" s="59">
        <v>160.51187770440907</v>
      </c>
      <c r="M15" s="59">
        <v>161.33287251299652</v>
      </c>
      <c r="N15" s="59">
        <v>169.64302565428002</v>
      </c>
      <c r="O15" s="59">
        <v>161.29436449398128</v>
      </c>
      <c r="P15" s="59">
        <v>156.57506334871536</v>
      </c>
      <c r="Q15" s="59">
        <v>164.40506799511795</v>
      </c>
      <c r="R15" s="59">
        <v>173.47129302287695</v>
      </c>
      <c r="S15" s="59">
        <v>180.99977764149702</v>
      </c>
      <c r="T15" s="59">
        <v>131.87395855029155</v>
      </c>
    </row>
    <row r="16" spans="1:20" s="7" customFormat="1" ht="9" customHeight="1">
      <c r="A16" s="60" t="s">
        <v>30</v>
      </c>
      <c r="B16" s="61">
        <v>100</v>
      </c>
      <c r="C16" s="61">
        <v>105.84532893529965</v>
      </c>
      <c r="D16" s="61">
        <v>122.39585146623494</v>
      </c>
      <c r="E16" s="61">
        <v>130.15154688056765</v>
      </c>
      <c r="F16" s="61">
        <v>124.31216541325509</v>
      </c>
      <c r="G16" s="61">
        <v>116.3583688496943</v>
      </c>
      <c r="H16" s="61">
        <v>118.73871476755279</v>
      </c>
      <c r="I16" s="61">
        <v>125.65327707231344</v>
      </c>
      <c r="J16" s="61">
        <v>127.85605966321245</v>
      </c>
      <c r="K16" s="61">
        <v>138.75750430730145</v>
      </c>
      <c r="L16" s="61">
        <v>156.94764670933833</v>
      </c>
      <c r="M16" s="61">
        <v>160.01962500386645</v>
      </c>
      <c r="N16" s="61">
        <v>168.94040763099116</v>
      </c>
      <c r="O16" s="61">
        <v>157.82829142151564</v>
      </c>
      <c r="P16" s="61">
        <v>161.26007530055674</v>
      </c>
      <c r="Q16" s="61">
        <v>174.16732809277696</v>
      </c>
      <c r="R16" s="61">
        <v>186.68994010834408</v>
      </c>
      <c r="S16" s="61">
        <v>192.16466692046816</v>
      </c>
      <c r="T16" s="61">
        <v>142.97094354150087</v>
      </c>
    </row>
    <row r="17" spans="1:20" s="5" customFormat="1" ht="9" customHeight="1">
      <c r="A17" s="60" t="s">
        <v>31</v>
      </c>
      <c r="B17" s="61">
        <v>100</v>
      </c>
      <c r="C17" s="61">
        <v>104.75339042010204</v>
      </c>
      <c r="D17" s="61">
        <v>112.13873635443827</v>
      </c>
      <c r="E17" s="61">
        <v>114.49764491621312</v>
      </c>
      <c r="F17" s="61">
        <v>126.40059362577884</v>
      </c>
      <c r="G17" s="61">
        <v>124.67339892218743</v>
      </c>
      <c r="H17" s="61">
        <v>132.023013664865</v>
      </c>
      <c r="I17" s="61">
        <v>139.8901260732536</v>
      </c>
      <c r="J17" s="61">
        <v>161.21766984541904</v>
      </c>
      <c r="K17" s="61">
        <v>179.85831745512127</v>
      </c>
      <c r="L17" s="61">
        <v>199.7188492395044</v>
      </c>
      <c r="M17" s="61">
        <v>202.7602529258146</v>
      </c>
      <c r="N17" s="61">
        <v>216.79722844226313</v>
      </c>
      <c r="O17" s="61">
        <v>220.02482135542803</v>
      </c>
      <c r="P17" s="61">
        <v>223.35437595546952</v>
      </c>
      <c r="Q17" s="61">
        <v>246.20798546576478</v>
      </c>
      <c r="R17" s="61">
        <v>274.5867024592566</v>
      </c>
      <c r="S17" s="61">
        <v>285.78568321237833</v>
      </c>
      <c r="T17" s="61">
        <v>213.2978957196652</v>
      </c>
    </row>
    <row r="18" spans="1:20" s="5" customFormat="1" ht="9" customHeight="1">
      <c r="A18" s="60" t="s">
        <v>32</v>
      </c>
      <c r="B18" s="61">
        <v>100</v>
      </c>
      <c r="C18" s="61">
        <v>101.08220079730201</v>
      </c>
      <c r="D18" s="61">
        <v>107.38335175048894</v>
      </c>
      <c r="E18" s="61">
        <v>115.90900533417445</v>
      </c>
      <c r="F18" s="61">
        <v>125.50040677854801</v>
      </c>
      <c r="G18" s="61">
        <v>124.31824093000805</v>
      </c>
      <c r="H18" s="61">
        <v>135.21394647913922</v>
      </c>
      <c r="I18" s="61">
        <v>137.43365563038415</v>
      </c>
      <c r="J18" s="61">
        <v>143.23685422560052</v>
      </c>
      <c r="K18" s="61">
        <v>155.46574412475934</v>
      </c>
      <c r="L18" s="61">
        <v>169.638276676914</v>
      </c>
      <c r="M18" s="61">
        <v>171.15296535957685</v>
      </c>
      <c r="N18" s="61">
        <v>181.12490395919275</v>
      </c>
      <c r="O18" s="61">
        <v>178.4297846936018</v>
      </c>
      <c r="P18" s="61">
        <v>165.15976506151995</v>
      </c>
      <c r="Q18" s="61">
        <v>172.48074871500083</v>
      </c>
      <c r="R18" s="61">
        <v>184.52837387766235</v>
      </c>
      <c r="S18" s="61">
        <v>195.23646198119098</v>
      </c>
      <c r="T18" s="61">
        <v>143.66009119864702</v>
      </c>
    </row>
    <row r="19" spans="1:20" s="5" customFormat="1" ht="9" customHeight="1">
      <c r="A19" s="60" t="s">
        <v>33</v>
      </c>
      <c r="B19" s="61">
        <v>100</v>
      </c>
      <c r="C19" s="61">
        <v>104.64198128649804</v>
      </c>
      <c r="D19" s="61">
        <v>114.93774111748824</v>
      </c>
      <c r="E19" s="61">
        <v>119.29166863992133</v>
      </c>
      <c r="F19" s="61">
        <v>129.03678656442784</v>
      </c>
      <c r="G19" s="61">
        <v>139.05482857388193</v>
      </c>
      <c r="H19" s="61">
        <v>156.4647921513095</v>
      </c>
      <c r="I19" s="61">
        <v>154.26111458658985</v>
      </c>
      <c r="J19" s="61">
        <v>164.95774602459292</v>
      </c>
      <c r="K19" s="61">
        <v>173.2413427319992</v>
      </c>
      <c r="L19" s="61">
        <v>181.01945390235096</v>
      </c>
      <c r="M19" s="61">
        <v>176.02468570353545</v>
      </c>
      <c r="N19" s="61">
        <v>179.60319462720102</v>
      </c>
      <c r="O19" s="61">
        <v>172.50786883332412</v>
      </c>
      <c r="P19" s="61">
        <v>167.29497305194042</v>
      </c>
      <c r="Q19" s="61">
        <v>173.81484858456807</v>
      </c>
      <c r="R19" s="61">
        <v>177.8998153690446</v>
      </c>
      <c r="S19" s="61">
        <v>184.07552264317147</v>
      </c>
      <c r="T19" s="61">
        <v>133.74081227807832</v>
      </c>
    </row>
    <row r="20" spans="1:20" s="5" customFormat="1" ht="9" customHeight="1">
      <c r="A20" s="60" t="s">
        <v>34</v>
      </c>
      <c r="B20" s="61">
        <v>100</v>
      </c>
      <c r="C20" s="61">
        <v>106.17231999839309</v>
      </c>
      <c r="D20" s="61">
        <v>109.72630287184872</v>
      </c>
      <c r="E20" s="61">
        <v>121.93762799438359</v>
      </c>
      <c r="F20" s="61">
        <v>139.25800859753485</v>
      </c>
      <c r="G20" s="61">
        <v>129.40495200891982</v>
      </c>
      <c r="H20" s="61">
        <v>129.2085459245704</v>
      </c>
      <c r="I20" s="61">
        <v>127.12719041931967</v>
      </c>
      <c r="J20" s="61">
        <v>142.835086192624</v>
      </c>
      <c r="K20" s="61">
        <v>154.31225267473732</v>
      </c>
      <c r="L20" s="61">
        <v>167.61005473932536</v>
      </c>
      <c r="M20" s="61">
        <v>178.73949918192304</v>
      </c>
      <c r="N20" s="61">
        <v>185.72992038083711</v>
      </c>
      <c r="O20" s="61">
        <v>180.5414868220843</v>
      </c>
      <c r="P20" s="61">
        <v>181.20018406378733</v>
      </c>
      <c r="Q20" s="61">
        <v>194.33691980687746</v>
      </c>
      <c r="R20" s="61">
        <v>208.57651746476472</v>
      </c>
      <c r="S20" s="61">
        <v>218.86875719282813</v>
      </c>
      <c r="T20" s="61">
        <v>163.28902440901297</v>
      </c>
    </row>
    <row r="21" spans="1:20" s="5" customFormat="1" ht="9" customHeight="1">
      <c r="A21" s="60" t="s">
        <v>35</v>
      </c>
      <c r="B21" s="61">
        <v>100</v>
      </c>
      <c r="C21" s="61">
        <v>100.04800271661051</v>
      </c>
      <c r="D21" s="61">
        <v>101.91583051424622</v>
      </c>
      <c r="E21" s="61">
        <v>108.07065138416425</v>
      </c>
      <c r="F21" s="61">
        <v>116.34240840917353</v>
      </c>
      <c r="G21" s="61">
        <v>112.24408877586916</v>
      </c>
      <c r="H21" s="61">
        <v>122.01264743298618</v>
      </c>
      <c r="I21" s="61">
        <v>124.28394716598328</v>
      </c>
      <c r="J21" s="61">
        <v>131.50070506607275</v>
      </c>
      <c r="K21" s="61">
        <v>147.510630672491</v>
      </c>
      <c r="L21" s="61">
        <v>158.26163065165719</v>
      </c>
      <c r="M21" s="61">
        <v>159.40050963692633</v>
      </c>
      <c r="N21" s="61">
        <v>172.45313918370525</v>
      </c>
      <c r="O21" s="61">
        <v>159.51572868031286</v>
      </c>
      <c r="P21" s="61">
        <v>149.28274471286423</v>
      </c>
      <c r="Q21" s="61">
        <v>154.62967159580666</v>
      </c>
      <c r="R21" s="61">
        <v>161.9850718291866</v>
      </c>
      <c r="S21" s="61">
        <v>168.62374479735928</v>
      </c>
      <c r="T21" s="61">
        <v>118.82822745796109</v>
      </c>
    </row>
    <row r="22" spans="1:20" s="5" customFormat="1" ht="9" customHeight="1">
      <c r="A22" s="60" t="s">
        <v>36</v>
      </c>
      <c r="B22" s="61">
        <v>100</v>
      </c>
      <c r="C22" s="61">
        <v>102.76155159698415</v>
      </c>
      <c r="D22" s="61">
        <v>106.82606139543886</v>
      </c>
      <c r="E22" s="61">
        <v>114.08251284239242</v>
      </c>
      <c r="F22" s="61">
        <v>124.34966287628363</v>
      </c>
      <c r="G22" s="61">
        <v>118.64256729678581</v>
      </c>
      <c r="H22" s="61">
        <v>118.8911609350459</v>
      </c>
      <c r="I22" s="61">
        <v>123.99610116718733</v>
      </c>
      <c r="J22" s="61">
        <v>140.88729014533516</v>
      </c>
      <c r="K22" s="61">
        <v>154.43373530099697</v>
      </c>
      <c r="L22" s="61">
        <v>163.01303683406957</v>
      </c>
      <c r="M22" s="61">
        <v>170.71639695314266</v>
      </c>
      <c r="N22" s="61">
        <v>186.30083132931247</v>
      </c>
      <c r="O22" s="61">
        <v>178.6064211105087</v>
      </c>
      <c r="P22" s="61">
        <v>177.85271435802528</v>
      </c>
      <c r="Q22" s="61">
        <v>192.87531705776018</v>
      </c>
      <c r="R22" s="61">
        <v>205.07500929393808</v>
      </c>
      <c r="S22" s="61">
        <v>217.02570277010614</v>
      </c>
      <c r="T22" s="61">
        <v>162.96839839965554</v>
      </c>
    </row>
    <row r="23" spans="1:20" s="5" customFormat="1" ht="9" customHeight="1">
      <c r="A23" s="60" t="s">
        <v>37</v>
      </c>
      <c r="B23" s="62">
        <v>100</v>
      </c>
      <c r="C23" s="62">
        <v>106.26905572148213</v>
      </c>
      <c r="D23" s="62">
        <v>108.94095874321327</v>
      </c>
      <c r="E23" s="62">
        <v>117.33835024500804</v>
      </c>
      <c r="F23" s="62">
        <v>131.7442978188438</v>
      </c>
      <c r="G23" s="62">
        <v>139.22429465854236</v>
      </c>
      <c r="H23" s="62">
        <v>143.7086229462244</v>
      </c>
      <c r="I23" s="62">
        <v>140.84201946636355</v>
      </c>
      <c r="J23" s="62">
        <v>150.61823181153989</v>
      </c>
      <c r="K23" s="62">
        <v>165.63811452736354</v>
      </c>
      <c r="L23" s="62">
        <v>177.8114580113151</v>
      </c>
      <c r="M23" s="62">
        <v>172.37529537874758</v>
      </c>
      <c r="N23" s="62">
        <v>180.3243731628916</v>
      </c>
      <c r="O23" s="62">
        <v>172.3801931543324</v>
      </c>
      <c r="P23" s="62">
        <v>168.6052061937067</v>
      </c>
      <c r="Q23" s="62">
        <v>176.93334224248966</v>
      </c>
      <c r="R23" s="62">
        <v>188.87892977951162</v>
      </c>
      <c r="S23" s="62">
        <v>196.87435876956454</v>
      </c>
      <c r="T23" s="62">
        <v>148.22864018771884</v>
      </c>
    </row>
    <row r="24" spans="1:20" s="1" customFormat="1" ht="9" customHeight="1">
      <c r="A24" s="60" t="s">
        <v>38</v>
      </c>
      <c r="B24" s="62">
        <v>100</v>
      </c>
      <c r="C24" s="62">
        <v>101.98558318686553</v>
      </c>
      <c r="D24" s="62">
        <v>105.7164613615422</v>
      </c>
      <c r="E24" s="62">
        <v>112.66037335766879</v>
      </c>
      <c r="F24" s="62">
        <v>119.05752016751599</v>
      </c>
      <c r="G24" s="62">
        <v>125.84995106809646</v>
      </c>
      <c r="H24" s="62">
        <v>134.91285844643707</v>
      </c>
      <c r="I24" s="62">
        <v>136.33641572218784</v>
      </c>
      <c r="J24" s="62">
        <v>135.51331487049183</v>
      </c>
      <c r="K24" s="62">
        <v>143.56650623950267</v>
      </c>
      <c r="L24" s="62">
        <v>149.79456870510788</v>
      </c>
      <c r="M24" s="62">
        <v>147.63581803362976</v>
      </c>
      <c r="N24" s="62">
        <v>152.00543702807352</v>
      </c>
      <c r="O24" s="62">
        <v>141.6948030242494</v>
      </c>
      <c r="P24" s="62">
        <v>139.21137209313628</v>
      </c>
      <c r="Q24" s="62">
        <v>143.97706614133315</v>
      </c>
      <c r="R24" s="62">
        <v>149.3742757907763</v>
      </c>
      <c r="S24" s="62">
        <v>155.26449318399415</v>
      </c>
      <c r="T24" s="62">
        <v>111.66151680773615</v>
      </c>
    </row>
    <row r="25" spans="1:20" s="1" customFormat="1" ht="9" customHeight="1">
      <c r="A25" s="58" t="s">
        <v>39</v>
      </c>
      <c r="B25" s="59">
        <v>100</v>
      </c>
      <c r="C25" s="59">
        <v>101.2891565995828</v>
      </c>
      <c r="D25" s="59">
        <v>104.85073090702494</v>
      </c>
      <c r="E25" s="59">
        <v>111.8119810941811</v>
      </c>
      <c r="F25" s="59">
        <v>120.43613878252548</v>
      </c>
      <c r="G25" s="59">
        <v>125.62858970612014</v>
      </c>
      <c r="H25" s="59">
        <v>133.17565804720905</v>
      </c>
      <c r="I25" s="59">
        <v>134.66988454116031</v>
      </c>
      <c r="J25" s="59">
        <v>137.32815275901348</v>
      </c>
      <c r="K25" s="59">
        <v>146.92191961748094</v>
      </c>
      <c r="L25" s="59">
        <v>152.17983280231508</v>
      </c>
      <c r="M25" s="59">
        <v>149.07741986742215</v>
      </c>
      <c r="N25" s="59">
        <v>150.81972985140516</v>
      </c>
      <c r="O25" s="59">
        <v>140.54192987351337</v>
      </c>
      <c r="P25" s="59">
        <v>135.69805720280067</v>
      </c>
      <c r="Q25" s="59">
        <v>140.2535105016782</v>
      </c>
      <c r="R25" s="59">
        <v>146.92000493701775</v>
      </c>
      <c r="S25" s="59">
        <v>155.00982311929414</v>
      </c>
      <c r="T25" s="59">
        <v>112.14108933458233</v>
      </c>
    </row>
    <row r="26" spans="1:20" s="7" customFormat="1" ht="9" customHeight="1">
      <c r="A26" s="60" t="s">
        <v>40</v>
      </c>
      <c r="B26" s="62">
        <v>100</v>
      </c>
      <c r="C26" s="62">
        <v>101.05055474137272</v>
      </c>
      <c r="D26" s="62">
        <v>102.97545214573478</v>
      </c>
      <c r="E26" s="62">
        <v>110.58919544097758</v>
      </c>
      <c r="F26" s="62">
        <v>121.4307582447282</v>
      </c>
      <c r="G26" s="62">
        <v>122.88609881270938</v>
      </c>
      <c r="H26" s="62">
        <v>129.98507757899273</v>
      </c>
      <c r="I26" s="62">
        <v>131.6433428131565</v>
      </c>
      <c r="J26" s="62">
        <v>136.46369496438447</v>
      </c>
      <c r="K26" s="62">
        <v>148.02932624719395</v>
      </c>
      <c r="L26" s="62">
        <v>156.4308028841382</v>
      </c>
      <c r="M26" s="62">
        <v>152.5686978992862</v>
      </c>
      <c r="N26" s="62">
        <v>154.73853001651528</v>
      </c>
      <c r="O26" s="62">
        <v>142.65856014130858</v>
      </c>
      <c r="P26" s="62">
        <v>137.97034081042273</v>
      </c>
      <c r="Q26" s="62">
        <v>144.30593054674964</v>
      </c>
      <c r="R26" s="62">
        <v>150.66132797740534</v>
      </c>
      <c r="S26" s="62">
        <v>158.56594266492377</v>
      </c>
      <c r="T26" s="62">
        <v>115.95876739525153</v>
      </c>
    </row>
    <row r="27" spans="1:20" s="1" customFormat="1" ht="9" customHeight="1">
      <c r="A27" s="60" t="s">
        <v>41</v>
      </c>
      <c r="B27" s="62">
        <v>100</v>
      </c>
      <c r="C27" s="62">
        <v>102.15647611361264</v>
      </c>
      <c r="D27" s="62">
        <v>108.16609010629033</v>
      </c>
      <c r="E27" s="62">
        <v>111.48198528835344</v>
      </c>
      <c r="F27" s="62">
        <v>123.08185531834074</v>
      </c>
      <c r="G27" s="62">
        <v>125.39988198402179</v>
      </c>
      <c r="H27" s="62">
        <v>135.66075439788395</v>
      </c>
      <c r="I27" s="62">
        <v>142.52861010782857</v>
      </c>
      <c r="J27" s="62">
        <v>145.11994996246838</v>
      </c>
      <c r="K27" s="62">
        <v>150.42770543844904</v>
      </c>
      <c r="L27" s="62">
        <v>157.27117686595818</v>
      </c>
      <c r="M27" s="62">
        <v>154.3713242932855</v>
      </c>
      <c r="N27" s="62">
        <v>155.53947123948942</v>
      </c>
      <c r="O27" s="62">
        <v>142.71079730699716</v>
      </c>
      <c r="P27" s="62">
        <v>135.3854747363755</v>
      </c>
      <c r="Q27" s="62">
        <v>137.93607293378437</v>
      </c>
      <c r="R27" s="62">
        <v>145.07866803241728</v>
      </c>
      <c r="S27" s="62">
        <v>154.58375071818983</v>
      </c>
      <c r="T27" s="62">
        <v>113.10888431481469</v>
      </c>
    </row>
    <row r="28" spans="1:20" s="1" customFormat="1" ht="9" customHeight="1">
      <c r="A28" s="60" t="s">
        <v>42</v>
      </c>
      <c r="B28" s="62">
        <v>100</v>
      </c>
      <c r="C28" s="62">
        <v>99.71190282170681</v>
      </c>
      <c r="D28" s="62">
        <v>106.29862181421545</v>
      </c>
      <c r="E28" s="62">
        <v>109.53307845722819</v>
      </c>
      <c r="F28" s="62">
        <v>120.04656677123087</v>
      </c>
      <c r="G28" s="62">
        <v>127.34244053062422</v>
      </c>
      <c r="H28" s="62">
        <v>138.05183178916985</v>
      </c>
      <c r="I28" s="62">
        <v>138.655606166143</v>
      </c>
      <c r="J28" s="62">
        <v>139.4458422098875</v>
      </c>
      <c r="K28" s="62">
        <v>148.5634406062699</v>
      </c>
      <c r="L28" s="62">
        <v>155.1898313034785</v>
      </c>
      <c r="M28" s="62">
        <v>153.24825667381276</v>
      </c>
      <c r="N28" s="62">
        <v>155.09007952892654</v>
      </c>
      <c r="O28" s="62">
        <v>146.10555678032523</v>
      </c>
      <c r="P28" s="62">
        <v>140.4131867819802</v>
      </c>
      <c r="Q28" s="62">
        <v>140.52854288087588</v>
      </c>
      <c r="R28" s="62">
        <v>143.83488069224586</v>
      </c>
      <c r="S28" s="62">
        <v>147.80993743140561</v>
      </c>
      <c r="T28" s="62">
        <v>106.6189439963454</v>
      </c>
    </row>
    <row r="29" spans="1:20" s="1" customFormat="1" ht="9" customHeight="1">
      <c r="A29" s="60" t="s">
        <v>43</v>
      </c>
      <c r="B29" s="62">
        <v>100</v>
      </c>
      <c r="C29" s="62">
        <v>101.80240224632763</v>
      </c>
      <c r="D29" s="62">
        <v>104.67725166364114</v>
      </c>
      <c r="E29" s="62">
        <v>112.96436477531213</v>
      </c>
      <c r="F29" s="62">
        <v>119.88895634947949</v>
      </c>
      <c r="G29" s="62">
        <v>125.3110252324204</v>
      </c>
      <c r="H29" s="62">
        <v>131.52236446329366</v>
      </c>
      <c r="I29" s="62">
        <v>132.83307954380626</v>
      </c>
      <c r="J29" s="62">
        <v>135.65930529198596</v>
      </c>
      <c r="K29" s="62">
        <v>145.21701190736985</v>
      </c>
      <c r="L29" s="62">
        <v>149.03584233417723</v>
      </c>
      <c r="M29" s="62">
        <v>145.68648958597637</v>
      </c>
      <c r="N29" s="62">
        <v>147.3140272145003</v>
      </c>
      <c r="O29" s="62">
        <v>137.2185854512985</v>
      </c>
      <c r="P29" s="62">
        <v>132.83963575383015</v>
      </c>
      <c r="Q29" s="62">
        <v>138.6780517595025</v>
      </c>
      <c r="R29" s="62">
        <v>146.71152433365694</v>
      </c>
      <c r="S29" s="62">
        <v>156.4987180009126</v>
      </c>
      <c r="T29" s="62">
        <v>112.90927679813237</v>
      </c>
    </row>
    <row r="30" spans="1:20" s="1" customFormat="1" ht="9" customHeight="1">
      <c r="A30" s="58" t="s">
        <v>44</v>
      </c>
      <c r="B30" s="59">
        <v>100</v>
      </c>
      <c r="C30" s="59">
        <v>104.4866037530534</v>
      </c>
      <c r="D30" s="59">
        <v>108.42860827219465</v>
      </c>
      <c r="E30" s="59">
        <v>111.04140564688282</v>
      </c>
      <c r="F30" s="59">
        <v>119.2240686245105</v>
      </c>
      <c r="G30" s="59">
        <v>123.97394416882814</v>
      </c>
      <c r="H30" s="59">
        <v>127.14727914439293</v>
      </c>
      <c r="I30" s="59">
        <v>128.3596266676161</v>
      </c>
      <c r="J30" s="59">
        <v>134.82943729775496</v>
      </c>
      <c r="K30" s="59">
        <v>144.16907337842918</v>
      </c>
      <c r="L30" s="59">
        <v>150.04950573047057</v>
      </c>
      <c r="M30" s="59">
        <v>148.18237116575486</v>
      </c>
      <c r="N30" s="59">
        <v>150.21293064161605</v>
      </c>
      <c r="O30" s="59">
        <v>140.44614717746074</v>
      </c>
      <c r="P30" s="59">
        <v>137.39312783924913</v>
      </c>
      <c r="Q30" s="59">
        <v>144.41059713634718</v>
      </c>
      <c r="R30" s="59">
        <v>153.75680817634796</v>
      </c>
      <c r="S30" s="59">
        <v>163.533891944305</v>
      </c>
      <c r="T30" s="59">
        <v>119.47070614230202</v>
      </c>
    </row>
    <row r="31" spans="1:20" s="7" customFormat="1" ht="9" customHeight="1">
      <c r="A31" s="60" t="s">
        <v>45</v>
      </c>
      <c r="B31" s="62">
        <v>100</v>
      </c>
      <c r="C31" s="62">
        <v>104.79186917119752</v>
      </c>
      <c r="D31" s="62">
        <v>107.9292173499663</v>
      </c>
      <c r="E31" s="62">
        <v>111.39741579032356</v>
      </c>
      <c r="F31" s="62">
        <v>121.29679115115029</v>
      </c>
      <c r="G31" s="62">
        <v>126.25605665743196</v>
      </c>
      <c r="H31" s="62">
        <v>127.48535114021668</v>
      </c>
      <c r="I31" s="62">
        <v>131.70470346841202</v>
      </c>
      <c r="J31" s="62">
        <v>133.82254557311097</v>
      </c>
      <c r="K31" s="62">
        <v>143.22630056459874</v>
      </c>
      <c r="L31" s="62">
        <v>150.14942173678767</v>
      </c>
      <c r="M31" s="62">
        <v>150.05513733363657</v>
      </c>
      <c r="N31" s="62">
        <v>150.76997631808212</v>
      </c>
      <c r="O31" s="62">
        <v>139.96501080143761</v>
      </c>
      <c r="P31" s="62">
        <v>137.40256781577318</v>
      </c>
      <c r="Q31" s="62">
        <v>146.9596377389375</v>
      </c>
      <c r="R31" s="62">
        <v>156.81095584053958</v>
      </c>
      <c r="S31" s="62">
        <v>171.0142392488883</v>
      </c>
      <c r="T31" s="62">
        <v>125.9548738003504</v>
      </c>
    </row>
    <row r="32" spans="1:20" s="1" customFormat="1" ht="9" customHeight="1">
      <c r="A32" s="60" t="s">
        <v>46</v>
      </c>
      <c r="B32" s="62">
        <v>100</v>
      </c>
      <c r="C32" s="62">
        <v>105.907467077033</v>
      </c>
      <c r="D32" s="62">
        <v>112.72998838816366</v>
      </c>
      <c r="E32" s="62">
        <v>111.94477172097355</v>
      </c>
      <c r="F32" s="62">
        <v>123.38858149393018</v>
      </c>
      <c r="G32" s="62">
        <v>129.4629680895056</v>
      </c>
      <c r="H32" s="62">
        <v>133.7624668428824</v>
      </c>
      <c r="I32" s="62">
        <v>134.06375698744299</v>
      </c>
      <c r="J32" s="62">
        <v>145.2634307924104</v>
      </c>
      <c r="K32" s="62">
        <v>154.4537194668358</v>
      </c>
      <c r="L32" s="62">
        <v>158.68362758927015</v>
      </c>
      <c r="M32" s="62">
        <v>157.1307650885024</v>
      </c>
      <c r="N32" s="62">
        <v>160.62395660928584</v>
      </c>
      <c r="O32" s="62">
        <v>155.18953290892696</v>
      </c>
      <c r="P32" s="62">
        <v>153.42979221016503</v>
      </c>
      <c r="Q32" s="62">
        <v>160.16856751766076</v>
      </c>
      <c r="R32" s="62">
        <v>172.6467789998119</v>
      </c>
      <c r="S32" s="62">
        <v>183.02349897364977</v>
      </c>
      <c r="T32" s="62">
        <v>136.7852587726137</v>
      </c>
    </row>
    <row r="33" spans="1:20" s="1" customFormat="1" ht="9" customHeight="1">
      <c r="A33" s="60" t="s">
        <v>47</v>
      </c>
      <c r="B33" s="62">
        <v>100</v>
      </c>
      <c r="C33" s="62">
        <v>103.0376033088984</v>
      </c>
      <c r="D33" s="62">
        <v>105.24847860076216</v>
      </c>
      <c r="E33" s="62">
        <v>108.852459297258</v>
      </c>
      <c r="F33" s="62">
        <v>113.3915296340209</v>
      </c>
      <c r="G33" s="62">
        <v>116.99098887815771</v>
      </c>
      <c r="H33" s="62">
        <v>121.66091867357773</v>
      </c>
      <c r="I33" s="62">
        <v>120.1291700106593</v>
      </c>
      <c r="J33" s="62">
        <v>126.33430280004242</v>
      </c>
      <c r="K33" s="62">
        <v>135.47533191092845</v>
      </c>
      <c r="L33" s="62">
        <v>141.37119997788793</v>
      </c>
      <c r="M33" s="62">
        <v>137.58162746102792</v>
      </c>
      <c r="N33" s="62">
        <v>140.02043853716467</v>
      </c>
      <c r="O33" s="62">
        <v>128.87158467689113</v>
      </c>
      <c r="P33" s="62">
        <v>124.73759466415028</v>
      </c>
      <c r="Q33" s="62">
        <v>129.547271493355</v>
      </c>
      <c r="R33" s="62">
        <v>136.47028588760685</v>
      </c>
      <c r="S33" s="62">
        <v>141.62825857812396</v>
      </c>
      <c r="T33" s="62">
        <v>100.80153506739617</v>
      </c>
    </row>
    <row r="34" spans="1:20" s="1" customFormat="1" ht="9" customHeight="1">
      <c r="A34" s="58" t="s">
        <v>48</v>
      </c>
      <c r="B34" s="59">
        <v>100</v>
      </c>
      <c r="C34" s="59">
        <v>100.28220109826933</v>
      </c>
      <c r="D34" s="59">
        <v>107.49150723076843</v>
      </c>
      <c r="E34" s="59">
        <v>111.9187141061559</v>
      </c>
      <c r="F34" s="59">
        <v>116.84684717421042</v>
      </c>
      <c r="G34" s="59">
        <v>128.554502965775</v>
      </c>
      <c r="H34" s="59">
        <v>134.36283190942876</v>
      </c>
      <c r="I34" s="59">
        <v>139.67944017842265</v>
      </c>
      <c r="J34" s="59">
        <v>150.20861781459305</v>
      </c>
      <c r="K34" s="59">
        <v>161.87708700083155</v>
      </c>
      <c r="L34" s="59">
        <v>171.30519659821857</v>
      </c>
      <c r="M34" s="59">
        <v>172.51544305495557</v>
      </c>
      <c r="N34" s="59">
        <v>179.30415860593317</v>
      </c>
      <c r="O34" s="59">
        <v>168.64496563987527</v>
      </c>
      <c r="P34" s="59">
        <v>166.17971657988357</v>
      </c>
      <c r="Q34" s="59">
        <v>176.46296427477787</v>
      </c>
      <c r="R34" s="59">
        <v>185.16089324391467</v>
      </c>
      <c r="S34" s="59">
        <v>196.7629187935344</v>
      </c>
      <c r="T34" s="59">
        <v>145.60884040921</v>
      </c>
    </row>
    <row r="35" spans="1:20" s="7" customFormat="1" ht="9" customHeight="1">
      <c r="A35" s="60" t="s">
        <v>49</v>
      </c>
      <c r="B35" s="62">
        <v>100</v>
      </c>
      <c r="C35" s="62">
        <v>93.76559029515043</v>
      </c>
      <c r="D35" s="62">
        <v>95.32565484697106</v>
      </c>
      <c r="E35" s="62">
        <v>102.70006846325406</v>
      </c>
      <c r="F35" s="62">
        <v>113.78833844774816</v>
      </c>
      <c r="G35" s="62">
        <v>116.59907653568959</v>
      </c>
      <c r="H35" s="62">
        <v>117.70980639176842</v>
      </c>
      <c r="I35" s="62">
        <v>125.74201441609046</v>
      </c>
      <c r="J35" s="62">
        <v>130.47502285669447</v>
      </c>
      <c r="K35" s="62">
        <v>146.32554225208082</v>
      </c>
      <c r="L35" s="62">
        <v>160.09157341682862</v>
      </c>
      <c r="M35" s="62">
        <v>159.4641556223038</v>
      </c>
      <c r="N35" s="62">
        <v>161.56003374801443</v>
      </c>
      <c r="O35" s="62">
        <v>156.42987757329712</v>
      </c>
      <c r="P35" s="62">
        <v>157.30174474944488</v>
      </c>
      <c r="Q35" s="62">
        <v>168.2567083206033</v>
      </c>
      <c r="R35" s="62">
        <v>174.670402322235</v>
      </c>
      <c r="S35" s="62">
        <v>185.07791561149585</v>
      </c>
      <c r="T35" s="62">
        <v>141.73874380178336</v>
      </c>
    </row>
    <row r="36" spans="1:20" s="1" customFormat="1" ht="9" customHeight="1">
      <c r="A36" s="60" t="s">
        <v>50</v>
      </c>
      <c r="B36" s="62">
        <v>100</v>
      </c>
      <c r="C36" s="62">
        <v>98.86326096376281</v>
      </c>
      <c r="D36" s="62">
        <v>111.10236791548292</v>
      </c>
      <c r="E36" s="62">
        <v>114.08610284342986</v>
      </c>
      <c r="F36" s="62">
        <v>117.72025640684005</v>
      </c>
      <c r="G36" s="62">
        <v>147.31729335657334</v>
      </c>
      <c r="H36" s="62">
        <v>153.38745782985515</v>
      </c>
      <c r="I36" s="62">
        <v>160.8058023803579</v>
      </c>
      <c r="J36" s="62">
        <v>170.23517981121492</v>
      </c>
      <c r="K36" s="62">
        <v>182.84137828616252</v>
      </c>
      <c r="L36" s="62">
        <v>195.88611355342192</v>
      </c>
      <c r="M36" s="62">
        <v>200.50867493637105</v>
      </c>
      <c r="N36" s="62">
        <v>213.7117467725841</v>
      </c>
      <c r="O36" s="62">
        <v>201.0700938429342</v>
      </c>
      <c r="P36" s="62">
        <v>201.83445071045688</v>
      </c>
      <c r="Q36" s="62">
        <v>213.69278543199584</v>
      </c>
      <c r="R36" s="62">
        <v>230.89401927858904</v>
      </c>
      <c r="S36" s="62">
        <v>252.7717824115025</v>
      </c>
      <c r="T36" s="62">
        <v>199.86966045284234</v>
      </c>
    </row>
    <row r="37" spans="1:20" s="1" customFormat="1" ht="9" customHeight="1">
      <c r="A37" s="60" t="s">
        <v>51</v>
      </c>
      <c r="B37" s="62">
        <v>100</v>
      </c>
      <c r="C37" s="62">
        <v>99.04012000825382</v>
      </c>
      <c r="D37" s="62">
        <v>107.67336655372146</v>
      </c>
      <c r="E37" s="62">
        <v>109.95878730058175</v>
      </c>
      <c r="F37" s="62">
        <v>111.16200595419292</v>
      </c>
      <c r="G37" s="62">
        <v>117.14720494914306</v>
      </c>
      <c r="H37" s="62">
        <v>125.63925346920979</v>
      </c>
      <c r="I37" s="62">
        <v>127.3155916988981</v>
      </c>
      <c r="J37" s="62">
        <v>145.90095836128677</v>
      </c>
      <c r="K37" s="62">
        <v>154.44875128085312</v>
      </c>
      <c r="L37" s="62">
        <v>166.97573064666997</v>
      </c>
      <c r="M37" s="62">
        <v>169.36609766456968</v>
      </c>
      <c r="N37" s="62">
        <v>181.8799854442884</v>
      </c>
      <c r="O37" s="62">
        <v>172.21506715746165</v>
      </c>
      <c r="P37" s="62">
        <v>170.27768863232706</v>
      </c>
      <c r="Q37" s="62">
        <v>182.25411955786075</v>
      </c>
      <c r="R37" s="62">
        <v>193.3032370886513</v>
      </c>
      <c r="S37" s="62">
        <v>200.59597878501464</v>
      </c>
      <c r="T37" s="62">
        <v>151.33722566564458</v>
      </c>
    </row>
    <row r="38" spans="1:20" s="1" customFormat="1" ht="9" customHeight="1">
      <c r="A38" s="63" t="s">
        <v>52</v>
      </c>
      <c r="B38" s="64">
        <v>100</v>
      </c>
      <c r="C38" s="64">
        <v>105.1942836188361</v>
      </c>
      <c r="D38" s="64">
        <v>111.31494095732428</v>
      </c>
      <c r="E38" s="64">
        <v>117.41529775221531</v>
      </c>
      <c r="F38" s="64">
        <v>125.07948578588801</v>
      </c>
      <c r="G38" s="64">
        <v>136.7097771180872</v>
      </c>
      <c r="H38" s="64">
        <v>140.91066105929096</v>
      </c>
      <c r="I38" s="64">
        <v>148.22987529488194</v>
      </c>
      <c r="J38" s="64">
        <v>153.83267068859436</v>
      </c>
      <c r="K38" s="64">
        <v>166.36998665708063</v>
      </c>
      <c r="L38" s="64">
        <v>170.13599155828408</v>
      </c>
      <c r="M38" s="64">
        <v>169.28986115338597</v>
      </c>
      <c r="N38" s="64">
        <v>170.4470523607636</v>
      </c>
      <c r="O38" s="64">
        <v>157.4350084896605</v>
      </c>
      <c r="P38" s="64">
        <v>151.95289480185917</v>
      </c>
      <c r="Q38" s="64">
        <v>159.6809657094444</v>
      </c>
      <c r="R38" s="64">
        <v>163.5235058131727</v>
      </c>
      <c r="S38" s="64">
        <v>175.13899209331652</v>
      </c>
      <c r="T38" s="64">
        <v>120.62787516709929</v>
      </c>
    </row>
    <row r="39" spans="1:20" s="1" customFormat="1" ht="9" customHeight="1">
      <c r="A39" s="65" t="s">
        <v>53</v>
      </c>
      <c r="B39" s="65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</row>
    <row r="42" spans="1:20" ht="9" customHeight="1">
      <c r="A42" s="46" t="s">
        <v>72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</row>
    <row r="43" spans="1:20" ht="9" customHeight="1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</row>
    <row r="44" spans="1:20" ht="18.75" customHeight="1">
      <c r="A44" s="31" t="s">
        <v>17</v>
      </c>
      <c r="B44" s="67" t="str">
        <f>A5</f>
        <v>Alojamento e alimentação</v>
      </c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</row>
    <row r="45" spans="1:20" ht="24" customHeight="1">
      <c r="A45" s="32"/>
      <c r="B45" s="2">
        <v>2002</v>
      </c>
      <c r="C45" s="2">
        <v>2003</v>
      </c>
      <c r="D45" s="2">
        <v>2004</v>
      </c>
      <c r="E45" s="2">
        <v>2005</v>
      </c>
      <c r="F45" s="2">
        <v>2006</v>
      </c>
      <c r="G45" s="2">
        <v>2007</v>
      </c>
      <c r="H45" s="2">
        <v>2008</v>
      </c>
      <c r="I45" s="2">
        <v>2009</v>
      </c>
      <c r="J45" s="2">
        <v>2010</v>
      </c>
      <c r="K45" s="2">
        <v>2011</v>
      </c>
      <c r="L45" s="2">
        <v>2012</v>
      </c>
      <c r="M45" s="2">
        <v>2013</v>
      </c>
      <c r="N45" s="2">
        <v>2014</v>
      </c>
      <c r="O45" s="2">
        <v>2015</v>
      </c>
      <c r="P45" s="2">
        <v>2016</v>
      </c>
      <c r="Q45" s="2">
        <v>2017</v>
      </c>
      <c r="R45" s="2">
        <v>2018</v>
      </c>
      <c r="S45" s="2">
        <v>2019</v>
      </c>
      <c r="T45" s="2">
        <v>2020</v>
      </c>
    </row>
    <row r="46" spans="1:20" ht="9" customHeight="1">
      <c r="A46" s="26" t="s">
        <v>20</v>
      </c>
      <c r="B46" s="22" t="s">
        <v>69</v>
      </c>
      <c r="C46" s="27">
        <f>C6/B6-1</f>
        <v>0.019302317209737296</v>
      </c>
      <c r="D46" s="27">
        <f>D6/C6-1</f>
        <v>0.04208176071816183</v>
      </c>
      <c r="E46" s="27">
        <f>E6/D6-1</f>
        <v>0.05788881161700843</v>
      </c>
      <c r="F46" s="27">
        <f>F6/E6-1</f>
        <v>0.07197859391451522</v>
      </c>
      <c r="G46" s="27">
        <f>G6/F6-1</f>
        <v>0.038977461172388095</v>
      </c>
      <c r="H46" s="27">
        <f>H6/G6-1</f>
        <v>0.054200520392093665</v>
      </c>
      <c r="I46" s="27">
        <f>I6/H6-1</f>
        <v>0.015822830734702364</v>
      </c>
      <c r="J46" s="27">
        <f>J6/I6-1</f>
        <v>0.03817279330179235</v>
      </c>
      <c r="K46" s="27">
        <f>K6/J6-1</f>
        <v>0.07264543330864592</v>
      </c>
      <c r="L46" s="27">
        <f>L6/K6-1</f>
        <v>0.04944507856327074</v>
      </c>
      <c r="M46" s="27">
        <f>M6/L6-1</f>
        <v>-0.010803124204088688</v>
      </c>
      <c r="N46" s="27">
        <f>N6/M6-1</f>
        <v>0.022384261615480572</v>
      </c>
      <c r="O46" s="27">
        <f>O6/N6-1</f>
        <v>-0.06461915281912989</v>
      </c>
      <c r="P46" s="27">
        <f>P6/O6-1</f>
        <v>-0.030220989969831025</v>
      </c>
      <c r="Q46" s="27">
        <f>Q6/P6-1</f>
        <v>0.04125824343458584</v>
      </c>
      <c r="R46" s="27">
        <f>R6/Q6-1</f>
        <v>0.051099931663209475</v>
      </c>
      <c r="S46" s="27">
        <f>S6/R6-1</f>
        <v>0.053415260126747244</v>
      </c>
      <c r="T46" s="27">
        <f>T6/S6-1</f>
        <v>-0.2704170327898897</v>
      </c>
    </row>
    <row r="47" spans="1:20" ht="9" customHeight="1">
      <c r="A47" s="6" t="s">
        <v>21</v>
      </c>
      <c r="B47" s="23" t="s">
        <v>69</v>
      </c>
      <c r="C47" s="28">
        <f aca="true" t="shared" si="0" ref="C47:R62">C7/B7-1</f>
        <v>0.03845124206936945</v>
      </c>
      <c r="D47" s="28">
        <f t="shared" si="0"/>
        <v>0.05902559409594654</v>
      </c>
      <c r="E47" s="28">
        <f t="shared" si="0"/>
        <v>0.04728634124629538</v>
      </c>
      <c r="F47" s="28">
        <f t="shared" si="0"/>
        <v>0.0888535616809889</v>
      </c>
      <c r="G47" s="28">
        <f t="shared" si="0"/>
        <v>0.018810522637342286</v>
      </c>
      <c r="H47" s="28">
        <f t="shared" si="0"/>
        <v>0.045475045040175965</v>
      </c>
      <c r="I47" s="28">
        <f t="shared" si="0"/>
        <v>0.027001688092081144</v>
      </c>
      <c r="J47" s="28">
        <f t="shared" si="0"/>
        <v>0.13314446316260264</v>
      </c>
      <c r="K47" s="28">
        <f t="shared" si="0"/>
        <v>0.06546604810195578</v>
      </c>
      <c r="L47" s="28">
        <f t="shared" si="0"/>
        <v>0.1247676130827966</v>
      </c>
      <c r="M47" s="28">
        <f t="shared" si="0"/>
        <v>0.007325808002442091</v>
      </c>
      <c r="N47" s="28">
        <f t="shared" si="0"/>
        <v>0.033146295766091294</v>
      </c>
      <c r="O47" s="28">
        <f t="shared" si="0"/>
        <v>-0.08747104185115318</v>
      </c>
      <c r="P47" s="28">
        <f t="shared" si="0"/>
        <v>-0.03777667592755929</v>
      </c>
      <c r="Q47" s="28">
        <f t="shared" si="0"/>
        <v>0.03054088605879479</v>
      </c>
      <c r="R47" s="28">
        <f t="shared" si="0"/>
        <v>0.03828411149576416</v>
      </c>
      <c r="S47" s="28">
        <f>S7/R7-1</f>
        <v>0.03631781804406575</v>
      </c>
      <c r="T47" s="28">
        <f>T7/S7-1</f>
        <v>-0.22973882888476982</v>
      </c>
    </row>
    <row r="48" spans="1:20" ht="9" customHeight="1">
      <c r="A48" s="8" t="s">
        <v>22</v>
      </c>
      <c r="B48" s="22" t="s">
        <v>69</v>
      </c>
      <c r="C48" s="27">
        <f t="shared" si="0"/>
        <v>-0.010870342294736157</v>
      </c>
      <c r="D48" s="27">
        <f t="shared" si="0"/>
        <v>0.07348011091653905</v>
      </c>
      <c r="E48" s="27">
        <f t="shared" si="0"/>
        <v>0.022366728185199802</v>
      </c>
      <c r="F48" s="27">
        <f t="shared" si="0"/>
        <v>0.07382450296551557</v>
      </c>
      <c r="G48" s="27">
        <f t="shared" si="0"/>
        <v>0.18540799033232958</v>
      </c>
      <c r="H48" s="27">
        <f t="shared" si="0"/>
        <v>0.011862431657212014</v>
      </c>
      <c r="I48" s="27">
        <f t="shared" si="0"/>
        <v>0.09099891790380554</v>
      </c>
      <c r="J48" s="27">
        <f t="shared" si="0"/>
        <v>0.10779770293672608</v>
      </c>
      <c r="K48" s="27">
        <f t="shared" si="0"/>
        <v>0.16893157955551774</v>
      </c>
      <c r="L48" s="27">
        <f t="shared" si="0"/>
        <v>0.12262870717095264</v>
      </c>
      <c r="M48" s="27">
        <f t="shared" si="0"/>
        <v>-0.013996317280244863</v>
      </c>
      <c r="N48" s="27">
        <f t="shared" si="0"/>
        <v>0.030100785071189184</v>
      </c>
      <c r="O48" s="27">
        <f t="shared" si="0"/>
        <v>-0.052289199107823925</v>
      </c>
      <c r="P48" s="27">
        <f t="shared" si="0"/>
        <v>-0.04959091586473385</v>
      </c>
      <c r="Q48" s="27">
        <f t="shared" si="0"/>
        <v>0.05006519215951322</v>
      </c>
      <c r="R48" s="27">
        <f t="shared" si="0"/>
        <v>0.074999309932261</v>
      </c>
      <c r="S48" s="27">
        <f>S8/R8-1</f>
        <v>0.01733744812430471</v>
      </c>
      <c r="T48" s="27">
        <f>T8/S8-1</f>
        <v>-0.24069796045930025</v>
      </c>
    </row>
    <row r="49" spans="1:20" ht="9" customHeight="1">
      <c r="A49" s="8" t="s">
        <v>23</v>
      </c>
      <c r="B49" s="22" t="s">
        <v>69</v>
      </c>
      <c r="C49" s="27">
        <f t="shared" si="0"/>
        <v>-0.0161160827225999</v>
      </c>
      <c r="D49" s="27">
        <f t="shared" si="0"/>
        <v>0.03530516971717779</v>
      </c>
      <c r="E49" s="27">
        <f t="shared" si="0"/>
        <v>0.017320926896223998</v>
      </c>
      <c r="F49" s="27">
        <f t="shared" si="0"/>
        <v>0.12280490148381307</v>
      </c>
      <c r="G49" s="27">
        <f t="shared" si="0"/>
        <v>-0.08254267741663213</v>
      </c>
      <c r="H49" s="27">
        <f t="shared" si="0"/>
        <v>0.0578085018307366</v>
      </c>
      <c r="I49" s="27">
        <f t="shared" si="0"/>
        <v>0.027136639867878287</v>
      </c>
      <c r="J49" s="27">
        <f t="shared" si="0"/>
        <v>0.14105889314187925</v>
      </c>
      <c r="K49" s="27">
        <f t="shared" si="0"/>
        <v>0.07119165882962664</v>
      </c>
      <c r="L49" s="27">
        <f t="shared" si="0"/>
        <v>0.16653187620572374</v>
      </c>
      <c r="M49" s="27">
        <f t="shared" si="0"/>
        <v>-0.02547368254577942</v>
      </c>
      <c r="N49" s="27">
        <f t="shared" si="0"/>
        <v>0.04227537324337516</v>
      </c>
      <c r="O49" s="27">
        <f t="shared" si="0"/>
        <v>-0.09332031391725093</v>
      </c>
      <c r="P49" s="27">
        <f t="shared" si="0"/>
        <v>0.045646987164134734</v>
      </c>
      <c r="Q49" s="27">
        <f t="shared" si="0"/>
        <v>0.06279791019071257</v>
      </c>
      <c r="R49" s="27">
        <f t="shared" si="0"/>
        <v>0.051149753563641154</v>
      </c>
      <c r="S49" s="27">
        <f>S9/R9-1</f>
        <v>-0.012598455505201112</v>
      </c>
      <c r="T49" s="27">
        <f>T9/S9-1</f>
        <v>-0.28899051505259865</v>
      </c>
    </row>
    <row r="50" spans="1:20" ht="9" customHeight="1">
      <c r="A50" s="8" t="s">
        <v>24</v>
      </c>
      <c r="B50" s="22" t="s">
        <v>69</v>
      </c>
      <c r="C50" s="27">
        <f t="shared" si="0"/>
        <v>0.01831621828973673</v>
      </c>
      <c r="D50" s="27">
        <f t="shared" si="0"/>
        <v>0.041903836047365584</v>
      </c>
      <c r="E50" s="27">
        <f t="shared" si="0"/>
        <v>0.11297005816137196</v>
      </c>
      <c r="F50" s="27">
        <f t="shared" si="0"/>
        <v>0.08992315665725026</v>
      </c>
      <c r="G50" s="27">
        <f t="shared" si="0"/>
        <v>-0.015643955380946983</v>
      </c>
      <c r="H50" s="27">
        <f t="shared" si="0"/>
        <v>0.05544376886375413</v>
      </c>
      <c r="I50" s="27">
        <f t="shared" si="0"/>
        <v>0.05255538604831789</v>
      </c>
      <c r="J50" s="27">
        <f t="shared" si="0"/>
        <v>0.029219002241275494</v>
      </c>
      <c r="K50" s="27">
        <f t="shared" si="0"/>
        <v>0.04641069730398617</v>
      </c>
      <c r="L50" s="27">
        <f t="shared" si="0"/>
        <v>0.12331664680200594</v>
      </c>
      <c r="M50" s="27">
        <f t="shared" si="0"/>
        <v>-0.037727738062701355</v>
      </c>
      <c r="N50" s="27">
        <f t="shared" si="0"/>
        <v>0.02995368574535262</v>
      </c>
      <c r="O50" s="27">
        <f t="shared" si="0"/>
        <v>-0.09626215175154373</v>
      </c>
      <c r="P50" s="27">
        <f t="shared" si="0"/>
        <v>-0.05839092425287562</v>
      </c>
      <c r="Q50" s="27">
        <f t="shared" si="0"/>
        <v>0.03365644679687563</v>
      </c>
      <c r="R50" s="27">
        <f t="shared" si="0"/>
        <v>0.030555674143267986</v>
      </c>
      <c r="S50" s="27">
        <f>S10/R10-1</f>
        <v>0.07270412287676731</v>
      </c>
      <c r="T50" s="27">
        <f>T10/S10-1</f>
        <v>-0.2599441593904558</v>
      </c>
    </row>
    <row r="51" spans="1:20" ht="9" customHeight="1">
      <c r="A51" s="8" t="s">
        <v>25</v>
      </c>
      <c r="B51" s="22" t="s">
        <v>69</v>
      </c>
      <c r="C51" s="27">
        <f t="shared" si="0"/>
        <v>0.11255761736717718</v>
      </c>
      <c r="D51" s="27">
        <f t="shared" si="0"/>
        <v>0.1230871062944674</v>
      </c>
      <c r="E51" s="27">
        <f t="shared" si="0"/>
        <v>0.21540094664958054</v>
      </c>
      <c r="F51" s="27">
        <f t="shared" si="0"/>
        <v>0.06458662929106107</v>
      </c>
      <c r="G51" s="27">
        <f t="shared" si="0"/>
        <v>0.022625082816295494</v>
      </c>
      <c r="H51" s="27">
        <f t="shared" si="0"/>
        <v>0.019144860920516926</v>
      </c>
      <c r="I51" s="27">
        <f t="shared" si="0"/>
        <v>0.03670661265444686</v>
      </c>
      <c r="J51" s="27">
        <f t="shared" si="0"/>
        <v>0.07233827839773599</v>
      </c>
      <c r="K51" s="27">
        <f t="shared" si="0"/>
        <v>0.1440175318707928</v>
      </c>
      <c r="L51" s="27">
        <f t="shared" si="0"/>
        <v>0.2214070486452131</v>
      </c>
      <c r="M51" s="27">
        <f t="shared" si="0"/>
        <v>-0.008825480670172525</v>
      </c>
      <c r="N51" s="27">
        <f t="shared" si="0"/>
        <v>0.14185769888684918</v>
      </c>
      <c r="O51" s="27">
        <f t="shared" si="0"/>
        <v>-0.14098339678620064</v>
      </c>
      <c r="P51" s="27">
        <f t="shared" si="0"/>
        <v>-0.047090486572944346</v>
      </c>
      <c r="Q51" s="27">
        <f t="shared" si="0"/>
        <v>0.12461419960963993</v>
      </c>
      <c r="R51" s="27">
        <f t="shared" si="0"/>
        <v>0.07950902815797845</v>
      </c>
      <c r="S51" s="27">
        <f>S11/R11-1</f>
        <v>0.029376923223611406</v>
      </c>
      <c r="T51" s="27">
        <f>T11/S11-1</f>
        <v>-0.1442859878161713</v>
      </c>
    </row>
    <row r="52" spans="1:20" ht="9" customHeight="1">
      <c r="A52" s="8" t="s">
        <v>26</v>
      </c>
      <c r="B52" s="22" t="s">
        <v>69</v>
      </c>
      <c r="C52" s="27">
        <f t="shared" si="0"/>
        <v>0.06360927424281027</v>
      </c>
      <c r="D52" s="27">
        <f t="shared" si="0"/>
        <v>0.04800687304910589</v>
      </c>
      <c r="E52" s="27">
        <f t="shared" si="0"/>
        <v>0.00909243540817295</v>
      </c>
      <c r="F52" s="27">
        <f t="shared" si="0"/>
        <v>0.08898676161395036</v>
      </c>
      <c r="G52" s="27">
        <f t="shared" si="0"/>
        <v>0.01720022884745198</v>
      </c>
      <c r="H52" s="27">
        <f t="shared" si="0"/>
        <v>0.04598313450189262</v>
      </c>
      <c r="I52" s="27">
        <f t="shared" si="0"/>
        <v>-0.005486657745648493</v>
      </c>
      <c r="J52" s="27">
        <f t="shared" si="0"/>
        <v>0.2189971920473115</v>
      </c>
      <c r="K52" s="27">
        <f t="shared" si="0"/>
        <v>0.039914362106332923</v>
      </c>
      <c r="L52" s="27">
        <f t="shared" si="0"/>
        <v>0.11952459643701818</v>
      </c>
      <c r="M52" s="27">
        <f t="shared" si="0"/>
        <v>0.051634516682675935</v>
      </c>
      <c r="N52" s="27">
        <f t="shared" si="0"/>
        <v>0.018803803027234833</v>
      </c>
      <c r="O52" s="27">
        <f t="shared" si="0"/>
        <v>-0.08133770840574162</v>
      </c>
      <c r="P52" s="27">
        <f t="shared" si="0"/>
        <v>-0.03177383426791036</v>
      </c>
      <c r="Q52" s="27">
        <f t="shared" si="0"/>
        <v>0.0029214120759846196</v>
      </c>
      <c r="R52" s="27">
        <f t="shared" si="0"/>
        <v>0.014345571022978953</v>
      </c>
      <c r="S52" s="27">
        <f>S12/R12-1</f>
        <v>0.02888611914825412</v>
      </c>
      <c r="T52" s="27">
        <f>T12/S12-1</f>
        <v>-0.20586574721624362</v>
      </c>
    </row>
    <row r="53" spans="1:20" ht="9" customHeight="1">
      <c r="A53" s="8" t="s">
        <v>27</v>
      </c>
      <c r="B53" s="22" t="s">
        <v>69</v>
      </c>
      <c r="C53" s="27">
        <f t="shared" si="0"/>
        <v>0.1094774957381548</v>
      </c>
      <c r="D53" s="27">
        <f t="shared" si="0"/>
        <v>0.1039400998402149</v>
      </c>
      <c r="E53" s="27">
        <f t="shared" si="0"/>
        <v>0.09819089415512261</v>
      </c>
      <c r="F53" s="27">
        <f t="shared" si="0"/>
        <v>0.11980116778942063</v>
      </c>
      <c r="G53" s="27">
        <f t="shared" si="0"/>
        <v>0.06003688712241151</v>
      </c>
      <c r="H53" s="27">
        <f t="shared" si="0"/>
        <v>0.02670588111008665</v>
      </c>
      <c r="I53" s="27">
        <f t="shared" si="0"/>
        <v>0.030660278883910985</v>
      </c>
      <c r="J53" s="27">
        <f t="shared" si="0"/>
        <v>0.16614914287115679</v>
      </c>
      <c r="K53" s="27">
        <f t="shared" si="0"/>
        <v>0.059858213591628795</v>
      </c>
      <c r="L53" s="27">
        <f t="shared" si="0"/>
        <v>0.13967597370410978</v>
      </c>
      <c r="M53" s="27">
        <f t="shared" si="0"/>
        <v>0.04702907732766448</v>
      </c>
      <c r="N53" s="27">
        <f t="shared" si="0"/>
        <v>0.03762249585867106</v>
      </c>
      <c r="O53" s="27">
        <f t="shared" si="0"/>
        <v>-0.10460026477806672</v>
      </c>
      <c r="P53" s="27">
        <f t="shared" si="0"/>
        <v>-0.11663454045748278</v>
      </c>
      <c r="Q53" s="27">
        <f t="shared" si="0"/>
        <v>0.02896210446336145</v>
      </c>
      <c r="R53" s="27">
        <f t="shared" si="0"/>
        <v>0.10280020764997944</v>
      </c>
      <c r="S53" s="27">
        <f>S13/R13-1</f>
        <v>-0.021877746011145782</v>
      </c>
      <c r="T53" s="27">
        <f>T13/S13-1</f>
        <v>-0.23551076741021537</v>
      </c>
    </row>
    <row r="54" spans="1:20" ht="9" customHeight="1">
      <c r="A54" s="8" t="s">
        <v>28</v>
      </c>
      <c r="B54" s="22" t="s">
        <v>69</v>
      </c>
      <c r="C54" s="27">
        <f t="shared" si="0"/>
        <v>-0.033282257991503195</v>
      </c>
      <c r="D54" s="27">
        <f t="shared" si="0"/>
        <v>0.10146609394418693</v>
      </c>
      <c r="E54" s="27">
        <f t="shared" si="0"/>
        <v>0.030279328003923744</v>
      </c>
      <c r="F54" s="27">
        <f t="shared" si="0"/>
        <v>0.05889300841696321</v>
      </c>
      <c r="G54" s="27">
        <f t="shared" si="0"/>
        <v>0.009237524906373196</v>
      </c>
      <c r="H54" s="27">
        <f t="shared" si="0"/>
        <v>0.07709376372322274</v>
      </c>
      <c r="I54" s="27">
        <f t="shared" si="0"/>
        <v>0.04069894520902295</v>
      </c>
      <c r="J54" s="27">
        <f t="shared" si="0"/>
        <v>0.1888885517534149</v>
      </c>
      <c r="K54" s="27">
        <f t="shared" si="0"/>
        <v>0.17317481247764643</v>
      </c>
      <c r="L54" s="27">
        <f t="shared" si="0"/>
        <v>0.07866830791439838</v>
      </c>
      <c r="M54" s="27">
        <f t="shared" si="0"/>
        <v>-0.04150994033784294</v>
      </c>
      <c r="N54" s="27">
        <f t="shared" si="0"/>
        <v>0.09001763759626957</v>
      </c>
      <c r="O54" s="27">
        <f t="shared" si="0"/>
        <v>-0.06792251062573662</v>
      </c>
      <c r="P54" s="27">
        <f t="shared" si="0"/>
        <v>0.022773084625595796</v>
      </c>
      <c r="Q54" s="27">
        <f t="shared" si="0"/>
        <v>0.11202555553909943</v>
      </c>
      <c r="R54" s="27">
        <f t="shared" si="0"/>
        <v>0.08550777479432004</v>
      </c>
      <c r="S54" s="27">
        <f>S14/R14-1</f>
        <v>0.09591651246548949</v>
      </c>
      <c r="T54" s="27">
        <f>T14/S14-1</f>
        <v>-0.23472617846766752</v>
      </c>
    </row>
    <row r="55" spans="1:20" ht="9" customHeight="1">
      <c r="A55" s="6" t="s">
        <v>29</v>
      </c>
      <c r="B55" s="24" t="s">
        <v>69</v>
      </c>
      <c r="C55" s="29">
        <f t="shared" si="0"/>
        <v>0.022059395827222827</v>
      </c>
      <c r="D55" s="29">
        <f t="shared" si="0"/>
        <v>0.05368015535428583</v>
      </c>
      <c r="E55" s="29">
        <f t="shared" si="0"/>
        <v>0.06666549405474642</v>
      </c>
      <c r="F55" s="29">
        <f t="shared" si="0"/>
        <v>0.0633373884025048</v>
      </c>
      <c r="G55" s="29">
        <f t="shared" si="0"/>
        <v>0.003911298104243066</v>
      </c>
      <c r="H55" s="29">
        <f t="shared" si="0"/>
        <v>0.0661294441035345</v>
      </c>
      <c r="I55" s="29">
        <f t="shared" si="0"/>
        <v>0.017260698896672366</v>
      </c>
      <c r="J55" s="29">
        <f t="shared" si="0"/>
        <v>0.03972937046225633</v>
      </c>
      <c r="K55" s="29">
        <f t="shared" si="0"/>
        <v>0.08417516037339112</v>
      </c>
      <c r="L55" s="29">
        <f t="shared" si="0"/>
        <v>0.07069456426890963</v>
      </c>
      <c r="M55" s="29">
        <f t="shared" si="0"/>
        <v>0.005114853930619168</v>
      </c>
      <c r="N55" s="29">
        <f t="shared" si="0"/>
        <v>0.05150936081308588</v>
      </c>
      <c r="O55" s="29">
        <f t="shared" si="0"/>
        <v>-0.0492131116389819</v>
      </c>
      <c r="P55" s="29">
        <f t="shared" si="0"/>
        <v>-0.029258933875783488</v>
      </c>
      <c r="Q55" s="29">
        <f t="shared" si="0"/>
        <v>0.050007992837046045</v>
      </c>
      <c r="R55" s="29">
        <f t="shared" si="0"/>
        <v>0.05514565419618478</v>
      </c>
      <c r="S55" s="29">
        <f>S15/R15-1</f>
        <v>0.043399022901312145</v>
      </c>
      <c r="T55" s="29">
        <f>T15/S15-1</f>
        <v>-0.27141369857651476</v>
      </c>
    </row>
    <row r="56" spans="1:20" ht="9" customHeight="1">
      <c r="A56" s="8" t="s">
        <v>30</v>
      </c>
      <c r="B56" s="22" t="s">
        <v>69</v>
      </c>
      <c r="C56" s="27">
        <f t="shared" si="0"/>
        <v>0.05845328935299654</v>
      </c>
      <c r="D56" s="27">
        <f t="shared" si="0"/>
        <v>0.15636516696029323</v>
      </c>
      <c r="E56" s="27">
        <f t="shared" si="0"/>
        <v>0.06336567229545564</v>
      </c>
      <c r="F56" s="27">
        <f t="shared" si="0"/>
        <v>-0.04486601663421652</v>
      </c>
      <c r="G56" s="27">
        <f t="shared" si="0"/>
        <v>-0.0639824472296795</v>
      </c>
      <c r="H56" s="27">
        <f t="shared" si="0"/>
        <v>0.020457023773969407</v>
      </c>
      <c r="I56" s="27">
        <f t="shared" si="0"/>
        <v>0.05823342722124658</v>
      </c>
      <c r="J56" s="27">
        <f t="shared" si="0"/>
        <v>0.017530641796403845</v>
      </c>
      <c r="K56" s="27">
        <f t="shared" si="0"/>
        <v>0.0852634178841789</v>
      </c>
      <c r="L56" s="27">
        <f t="shared" si="0"/>
        <v>0.1310930352404711</v>
      </c>
      <c r="M56" s="27">
        <f t="shared" si="0"/>
        <v>0.019573267640115244</v>
      </c>
      <c r="N56" s="27">
        <f t="shared" si="0"/>
        <v>0.055748053570986444</v>
      </c>
      <c r="O56" s="27">
        <f t="shared" si="0"/>
        <v>-0.06577536046762245</v>
      </c>
      <c r="P56" s="27">
        <f t="shared" si="0"/>
        <v>0.021743781473726687</v>
      </c>
      <c r="Q56" s="27">
        <f t="shared" si="0"/>
        <v>0.08003997745978775</v>
      </c>
      <c r="R56" s="27">
        <f t="shared" si="0"/>
        <v>0.07189989163120458</v>
      </c>
      <c r="S56" s="27">
        <f>S16/R16-1</f>
        <v>0.029325237390653625</v>
      </c>
      <c r="T56" s="27">
        <f>T16/S16-1</f>
        <v>-0.2559977552966449</v>
      </c>
    </row>
    <row r="57" spans="1:20" ht="9" customHeight="1">
      <c r="A57" s="8" t="s">
        <v>31</v>
      </c>
      <c r="B57" s="22" t="s">
        <v>69</v>
      </c>
      <c r="C57" s="27">
        <f t="shared" si="0"/>
        <v>0.04753390420102033</v>
      </c>
      <c r="D57" s="27">
        <f t="shared" si="0"/>
        <v>0.07050221386360955</v>
      </c>
      <c r="E57" s="27">
        <f t="shared" si="0"/>
        <v>0.02103562638978751</v>
      </c>
      <c r="F57" s="27">
        <f t="shared" si="0"/>
        <v>0.1039580221783254</v>
      </c>
      <c r="G57" s="27">
        <f t="shared" si="0"/>
        <v>-0.013664450886242907</v>
      </c>
      <c r="H57" s="27">
        <f t="shared" si="0"/>
        <v>0.0589509454800754</v>
      </c>
      <c r="I57" s="27">
        <f t="shared" si="0"/>
        <v>0.05958894733579512</v>
      </c>
      <c r="J57" s="27">
        <f t="shared" si="0"/>
        <v>0.1524592504906117</v>
      </c>
      <c r="K57" s="27">
        <f t="shared" si="0"/>
        <v>0.1156240977032823</v>
      </c>
      <c r="L57" s="27">
        <f t="shared" si="0"/>
        <v>0.11042320458345656</v>
      </c>
      <c r="M57" s="27">
        <f t="shared" si="0"/>
        <v>0.015228425849094007</v>
      </c>
      <c r="N57" s="27">
        <f t="shared" si="0"/>
        <v>0.06922942398175214</v>
      </c>
      <c r="O57" s="27">
        <f t="shared" si="0"/>
        <v>0.014887611508485943</v>
      </c>
      <c r="P57" s="27">
        <f t="shared" si="0"/>
        <v>0.015132631761863413</v>
      </c>
      <c r="Q57" s="27">
        <f t="shared" si="0"/>
        <v>0.10231995416490802</v>
      </c>
      <c r="R57" s="27">
        <f t="shared" si="0"/>
        <v>0.11526318669074165</v>
      </c>
      <c r="S57" s="27">
        <f>S17/R17-1</f>
        <v>0.04078486195005526</v>
      </c>
      <c r="T57" s="27">
        <f>T17/S17-1</f>
        <v>-0.25364387284174994</v>
      </c>
    </row>
    <row r="58" spans="1:20" ht="9" customHeight="1">
      <c r="A58" s="8" t="s">
        <v>32</v>
      </c>
      <c r="B58" s="22" t="s">
        <v>69</v>
      </c>
      <c r="C58" s="27">
        <f t="shared" si="0"/>
        <v>0.010822007973020131</v>
      </c>
      <c r="D58" s="27">
        <f t="shared" si="0"/>
        <v>0.06233689911265872</v>
      </c>
      <c r="E58" s="27">
        <f t="shared" si="0"/>
        <v>0.07939455646248894</v>
      </c>
      <c r="F58" s="27">
        <f t="shared" si="0"/>
        <v>0.0827494068879362</v>
      </c>
      <c r="G58" s="27">
        <f t="shared" si="0"/>
        <v>-0.009419617664076285</v>
      </c>
      <c r="H58" s="27">
        <f t="shared" si="0"/>
        <v>0.08764365927012707</v>
      </c>
      <c r="I58" s="27">
        <f t="shared" si="0"/>
        <v>0.016416273683627525</v>
      </c>
      <c r="J58" s="27">
        <f t="shared" si="0"/>
        <v>0.042225454664638784</v>
      </c>
      <c r="K58" s="27">
        <f t="shared" si="0"/>
        <v>0.08537530348089128</v>
      </c>
      <c r="L58" s="27">
        <f t="shared" si="0"/>
        <v>0.09116177092222566</v>
      </c>
      <c r="M58" s="27">
        <f t="shared" si="0"/>
        <v>0.008928932268910561</v>
      </c>
      <c r="N58" s="27">
        <f t="shared" si="0"/>
        <v>0.05826331187815392</v>
      </c>
      <c r="O58" s="27">
        <f t="shared" si="0"/>
        <v>-0.014879893414315726</v>
      </c>
      <c r="P58" s="27">
        <f t="shared" si="0"/>
        <v>-0.0743711015224785</v>
      </c>
      <c r="Q58" s="27">
        <f t="shared" si="0"/>
        <v>0.044326677570375006</v>
      </c>
      <c r="R58" s="27">
        <f t="shared" si="0"/>
        <v>0.06984910056581706</v>
      </c>
      <c r="S58" s="27">
        <f>S18/R18-1</f>
        <v>0.058029493668154464</v>
      </c>
      <c r="T58" s="27">
        <f>T18/S18-1</f>
        <v>-0.2641738651641454</v>
      </c>
    </row>
    <row r="59" spans="1:20" ht="9" customHeight="1">
      <c r="A59" s="8" t="s">
        <v>33</v>
      </c>
      <c r="B59" s="22" t="s">
        <v>69</v>
      </c>
      <c r="C59" s="27">
        <f t="shared" si="0"/>
        <v>0.046419812864980425</v>
      </c>
      <c r="D59" s="27">
        <f t="shared" si="0"/>
        <v>0.0983903372662791</v>
      </c>
      <c r="E59" s="27">
        <f t="shared" si="0"/>
        <v>0.03788074726457813</v>
      </c>
      <c r="F59" s="27">
        <f t="shared" si="0"/>
        <v>0.08169152159252535</v>
      </c>
      <c r="G59" s="27">
        <f t="shared" si="0"/>
        <v>0.07763710083133613</v>
      </c>
      <c r="H59" s="27">
        <f t="shared" si="0"/>
        <v>0.1252021505184726</v>
      </c>
      <c r="I59" s="27">
        <f t="shared" si="0"/>
        <v>-0.014084175324174941</v>
      </c>
      <c r="J59" s="27">
        <f t="shared" si="0"/>
        <v>0.06934107449352589</v>
      </c>
      <c r="K59" s="27">
        <f t="shared" si="0"/>
        <v>0.050216476079706585</v>
      </c>
      <c r="L59" s="27">
        <f t="shared" si="0"/>
        <v>0.04489754609201069</v>
      </c>
      <c r="M59" s="27">
        <f t="shared" si="0"/>
        <v>-0.02759243877461859</v>
      </c>
      <c r="N59" s="27">
        <f t="shared" si="0"/>
        <v>0.020329585645121107</v>
      </c>
      <c r="O59" s="27">
        <f t="shared" si="0"/>
        <v>-0.03950556563653851</v>
      </c>
      <c r="P59" s="27">
        <f t="shared" si="0"/>
        <v>-0.030218307238033093</v>
      </c>
      <c r="Q59" s="27">
        <f t="shared" si="0"/>
        <v>0.03897233379871734</v>
      </c>
      <c r="R59" s="27">
        <f t="shared" si="0"/>
        <v>0.02350182862823158</v>
      </c>
      <c r="S59" s="27">
        <f>S19/R19-1</f>
        <v>0.03471452323497726</v>
      </c>
      <c r="T59" s="27">
        <f>T19/S19-1</f>
        <v>-0.27344597283945493</v>
      </c>
    </row>
    <row r="60" spans="1:20" ht="9" customHeight="1">
      <c r="A60" s="8" t="s">
        <v>34</v>
      </c>
      <c r="B60" s="22" t="s">
        <v>69</v>
      </c>
      <c r="C60" s="27">
        <f t="shared" si="0"/>
        <v>0.06172319998393094</v>
      </c>
      <c r="D60" s="27">
        <f t="shared" si="0"/>
        <v>0.03347372341029575</v>
      </c>
      <c r="E60" s="27">
        <f t="shared" si="0"/>
        <v>0.111288950806961</v>
      </c>
      <c r="F60" s="27">
        <f t="shared" si="0"/>
        <v>0.14204295169616588</v>
      </c>
      <c r="G60" s="27">
        <f t="shared" si="0"/>
        <v>-0.07075396731466299</v>
      </c>
      <c r="H60" s="27">
        <f t="shared" si="0"/>
        <v>-0.001517763279537343</v>
      </c>
      <c r="I60" s="27">
        <f t="shared" si="0"/>
        <v>-0.016108497238764508</v>
      </c>
      <c r="J60" s="27">
        <f t="shared" si="0"/>
        <v>0.12356047295226924</v>
      </c>
      <c r="K60" s="27">
        <f t="shared" si="0"/>
        <v>0.08035257154278952</v>
      </c>
      <c r="L60" s="27">
        <f t="shared" si="0"/>
        <v>0.08617463509276502</v>
      </c>
      <c r="M60" s="27">
        <f t="shared" si="0"/>
        <v>0.06640081622732419</v>
      </c>
      <c r="N60" s="27">
        <f t="shared" si="0"/>
        <v>0.0391095489855835</v>
      </c>
      <c r="O60" s="27">
        <f t="shared" si="0"/>
        <v>-0.02793536737707092</v>
      </c>
      <c r="P60" s="27">
        <f t="shared" si="0"/>
        <v>0.003648453623028791</v>
      </c>
      <c r="Q60" s="27">
        <f t="shared" si="0"/>
        <v>0.07249846798425796</v>
      </c>
      <c r="R60" s="27">
        <f t="shared" si="0"/>
        <v>0.07327273516549448</v>
      </c>
      <c r="S60" s="27">
        <f>S20/R20-1</f>
        <v>0.049345150897929235</v>
      </c>
      <c r="T60" s="27">
        <f>T20/S20-1</f>
        <v>-0.25394091644998107</v>
      </c>
    </row>
    <row r="61" spans="1:20" ht="9" customHeight="1">
      <c r="A61" s="8" t="s">
        <v>35</v>
      </c>
      <c r="B61" s="22" t="s">
        <v>69</v>
      </c>
      <c r="C61" s="27">
        <f t="shared" si="0"/>
        <v>0.00048002716610517915</v>
      </c>
      <c r="D61" s="27">
        <f t="shared" si="0"/>
        <v>0.018669316197409858</v>
      </c>
      <c r="E61" s="27">
        <f t="shared" si="0"/>
        <v>0.06039121536725034</v>
      </c>
      <c r="F61" s="27">
        <f t="shared" si="0"/>
        <v>0.07654027174875844</v>
      </c>
      <c r="G61" s="27">
        <f t="shared" si="0"/>
        <v>-0.035226360613841434</v>
      </c>
      <c r="H61" s="27">
        <f t="shared" si="0"/>
        <v>0.0870296045310952</v>
      </c>
      <c r="I61" s="27">
        <f t="shared" si="0"/>
        <v>0.01861528112685673</v>
      </c>
      <c r="J61" s="27">
        <f t="shared" si="0"/>
        <v>0.05806669376577944</v>
      </c>
      <c r="K61" s="27">
        <f t="shared" si="0"/>
        <v>0.12174783092131736</v>
      </c>
      <c r="L61" s="27">
        <f t="shared" si="0"/>
        <v>0.07288288261092157</v>
      </c>
      <c r="M61" s="27">
        <f t="shared" si="0"/>
        <v>0.007196178761584182</v>
      </c>
      <c r="N61" s="27">
        <f t="shared" si="0"/>
        <v>0.0818857453875741</v>
      </c>
      <c r="O61" s="27">
        <f t="shared" si="0"/>
        <v>-0.07501986084237555</v>
      </c>
      <c r="P61" s="27">
        <f t="shared" si="0"/>
        <v>-0.06415031327698517</v>
      </c>
      <c r="Q61" s="27">
        <f t="shared" si="0"/>
        <v>0.035817447577259465</v>
      </c>
      <c r="R61" s="27">
        <f t="shared" si="0"/>
        <v>0.047567844886889254</v>
      </c>
      <c r="S61" s="27">
        <f>S21/R21-1</f>
        <v>0.04098323933932102</v>
      </c>
      <c r="T61" s="27">
        <f>T21/S21-1</f>
        <v>-0.2953054885552394</v>
      </c>
    </row>
    <row r="62" spans="1:20" ht="9" customHeight="1">
      <c r="A62" s="8" t="s">
        <v>36</v>
      </c>
      <c r="B62" s="22" t="s">
        <v>69</v>
      </c>
      <c r="C62" s="27">
        <f t="shared" si="0"/>
        <v>0.027615515969841464</v>
      </c>
      <c r="D62" s="27">
        <f t="shared" si="0"/>
        <v>0.03955282627879275</v>
      </c>
      <c r="E62" s="27">
        <f t="shared" si="0"/>
        <v>0.06792772617622123</v>
      </c>
      <c r="F62" s="27">
        <f t="shared" si="0"/>
        <v>0.08999757962971522</v>
      </c>
      <c r="G62" s="27">
        <f t="shared" si="0"/>
        <v>-0.04589554525110251</v>
      </c>
      <c r="H62" s="27">
        <f t="shared" si="0"/>
        <v>0.0020953157363683417</v>
      </c>
      <c r="I62" s="27">
        <f t="shared" si="0"/>
        <v>0.042937929043610046</v>
      </c>
      <c r="J62" s="27">
        <f t="shared" si="0"/>
        <v>0.13622354912089518</v>
      </c>
      <c r="K62" s="27">
        <f t="shared" si="0"/>
        <v>0.09615093839683975</v>
      </c>
      <c r="L62" s="27">
        <f t="shared" si="0"/>
        <v>0.055553286439334215</v>
      </c>
      <c r="M62" s="27">
        <f t="shared" si="0"/>
        <v>0.04725609846109613</v>
      </c>
      <c r="N62" s="27">
        <f t="shared" si="0"/>
        <v>0.09128844477925191</v>
      </c>
      <c r="O62" s="27">
        <f t="shared" si="0"/>
        <v>-0.0413009977674379</v>
      </c>
      <c r="P62" s="27">
        <f t="shared" si="0"/>
        <v>-0.0042199308837674865</v>
      </c>
      <c r="Q62" s="27">
        <f t="shared" si="0"/>
        <v>0.08446653599839782</v>
      </c>
      <c r="R62" s="27">
        <f aca="true" t="shared" si="1" ref="R62:T77">R22/Q22-1</f>
        <v>0.06325170282169634</v>
      </c>
      <c r="S62" s="27">
        <f t="shared" si="1"/>
        <v>0.05827474306749347</v>
      </c>
      <c r="T62" s="27">
        <f t="shared" si="1"/>
        <v>-0.24908249889513379</v>
      </c>
    </row>
    <row r="63" spans="1:20" ht="9" customHeight="1">
      <c r="A63" s="8" t="s">
        <v>37</v>
      </c>
      <c r="B63" s="22" t="s">
        <v>69</v>
      </c>
      <c r="C63" s="27">
        <f aca="true" t="shared" si="2" ref="C63:R78">C23/B23-1</f>
        <v>0.06269055721482131</v>
      </c>
      <c r="D63" s="27">
        <f t="shared" si="2"/>
        <v>0.025142813245032203</v>
      </c>
      <c r="E63" s="27">
        <f t="shared" si="2"/>
        <v>0.07708204148990849</v>
      </c>
      <c r="F63" s="27">
        <f t="shared" si="2"/>
        <v>0.122772712789599</v>
      </c>
      <c r="G63" s="27">
        <f t="shared" si="2"/>
        <v>0.05677662687142648</v>
      </c>
      <c r="H63" s="27">
        <f t="shared" si="2"/>
        <v>0.03220938054439548</v>
      </c>
      <c r="I63" s="27">
        <f t="shared" si="2"/>
        <v>-0.019947331072357022</v>
      </c>
      <c r="J63" s="27">
        <f t="shared" si="2"/>
        <v>0.06941261125207832</v>
      </c>
      <c r="K63" s="27">
        <f t="shared" si="2"/>
        <v>0.09972154456451987</v>
      </c>
      <c r="L63" s="27">
        <f t="shared" si="2"/>
        <v>0.07349361298084878</v>
      </c>
      <c r="M63" s="27">
        <f t="shared" si="2"/>
        <v>-0.03057262278464412</v>
      </c>
      <c r="N63" s="27">
        <f t="shared" si="2"/>
        <v>0.0461149480073586</v>
      </c>
      <c r="O63" s="27">
        <f t="shared" si="2"/>
        <v>-0.044054943151711434</v>
      </c>
      <c r="P63" s="27">
        <f t="shared" si="2"/>
        <v>-0.021899192079718577</v>
      </c>
      <c r="Q63" s="27">
        <f t="shared" si="2"/>
        <v>0.04939429948097196</v>
      </c>
      <c r="R63" s="27">
        <f t="shared" si="2"/>
        <v>0.06751462096188954</v>
      </c>
      <c r="S63" s="27">
        <f t="shared" si="1"/>
        <v>0.04233097359978899</v>
      </c>
      <c r="T63" s="27">
        <f t="shared" si="1"/>
        <v>-0.2470901690086723</v>
      </c>
    </row>
    <row r="64" spans="1:20" ht="9" customHeight="1">
      <c r="A64" s="8" t="s">
        <v>38</v>
      </c>
      <c r="B64" s="22" t="s">
        <v>69</v>
      </c>
      <c r="C64" s="27">
        <f t="shared" si="2"/>
        <v>0.01985583186865525</v>
      </c>
      <c r="D64" s="27">
        <f t="shared" si="2"/>
        <v>0.03658240761187481</v>
      </c>
      <c r="E64" s="27">
        <f t="shared" si="2"/>
        <v>0.06568430220511212</v>
      </c>
      <c r="F64" s="27">
        <f t="shared" si="2"/>
        <v>0.05678258130334646</v>
      </c>
      <c r="G64" s="27">
        <f t="shared" si="2"/>
        <v>0.05705167461092264</v>
      </c>
      <c r="H64" s="27">
        <f t="shared" si="2"/>
        <v>0.07201359477237101</v>
      </c>
      <c r="I64" s="27">
        <f t="shared" si="2"/>
        <v>0.010551679744565945</v>
      </c>
      <c r="J64" s="27">
        <f t="shared" si="2"/>
        <v>-0.00603727806203469</v>
      </c>
      <c r="K64" s="27">
        <f t="shared" si="2"/>
        <v>0.05942730702667243</v>
      </c>
      <c r="L64" s="27">
        <f t="shared" si="2"/>
        <v>0.043381026875553674</v>
      </c>
      <c r="M64" s="27">
        <f t="shared" si="2"/>
        <v>-0.014411408171466689</v>
      </c>
      <c r="N64" s="27">
        <f t="shared" si="2"/>
        <v>0.02959728237119541</v>
      </c>
      <c r="O64" s="27">
        <f t="shared" si="2"/>
        <v>-0.06783069214767534</v>
      </c>
      <c r="P64" s="27">
        <f t="shared" si="2"/>
        <v>-0.017526619735574345</v>
      </c>
      <c r="Q64" s="27">
        <f t="shared" si="2"/>
        <v>0.034233511074141854</v>
      </c>
      <c r="R64" s="27">
        <f t="shared" si="2"/>
        <v>0.03748659278933375</v>
      </c>
      <c r="S64" s="27">
        <f t="shared" si="1"/>
        <v>0.03943260887482447</v>
      </c>
      <c r="T64" s="27">
        <f t="shared" si="1"/>
        <v>-0.28083031401511005</v>
      </c>
    </row>
    <row r="65" spans="1:20" ht="9" customHeight="1">
      <c r="A65" s="6" t="s">
        <v>39</v>
      </c>
      <c r="B65" s="24" t="s">
        <v>69</v>
      </c>
      <c r="C65" s="29">
        <f t="shared" si="2"/>
        <v>0.01289156599582797</v>
      </c>
      <c r="D65" s="29">
        <f t="shared" si="2"/>
        <v>0.03516244410565883</v>
      </c>
      <c r="E65" s="29">
        <f t="shared" si="2"/>
        <v>0.06639200439459958</v>
      </c>
      <c r="F65" s="29">
        <f t="shared" si="2"/>
        <v>0.0771308906608148</v>
      </c>
      <c r="G65" s="29">
        <f t="shared" si="2"/>
        <v>0.043113727956446635</v>
      </c>
      <c r="H65" s="29">
        <f t="shared" si="2"/>
        <v>0.06007444928533845</v>
      </c>
      <c r="I65" s="29">
        <f t="shared" si="2"/>
        <v>0.011219967040985601</v>
      </c>
      <c r="J65" s="29">
        <f t="shared" si="2"/>
        <v>0.019739143810141746</v>
      </c>
      <c r="K65" s="29">
        <f t="shared" si="2"/>
        <v>0.06986016097735481</v>
      </c>
      <c r="L65" s="29">
        <f t="shared" si="2"/>
        <v>0.035787125559776145</v>
      </c>
      <c r="M65" s="29">
        <f t="shared" si="2"/>
        <v>-0.02038649194024955</v>
      </c>
      <c r="N65" s="29">
        <f t="shared" si="2"/>
        <v>0.011687282926767129</v>
      </c>
      <c r="O65" s="29">
        <f t="shared" si="2"/>
        <v>-0.06814625638182725</v>
      </c>
      <c r="P65" s="29">
        <f t="shared" si="2"/>
        <v>-0.03446567636485531</v>
      </c>
      <c r="Q65" s="29">
        <f t="shared" si="2"/>
        <v>0.03357051230342534</v>
      </c>
      <c r="R65" s="29">
        <f t="shared" si="2"/>
        <v>0.04753174741576105</v>
      </c>
      <c r="S65" s="29">
        <f t="shared" si="1"/>
        <v>0.05506274101844988</v>
      </c>
      <c r="T65" s="29">
        <f t="shared" si="1"/>
        <v>-0.27655494937066294</v>
      </c>
    </row>
    <row r="66" spans="1:20" ht="9" customHeight="1">
      <c r="A66" s="8" t="s">
        <v>40</v>
      </c>
      <c r="B66" s="22" t="s">
        <v>69</v>
      </c>
      <c r="C66" s="27">
        <f t="shared" si="2"/>
        <v>0.010505547413727223</v>
      </c>
      <c r="D66" s="27">
        <f t="shared" si="2"/>
        <v>0.019048855390142228</v>
      </c>
      <c r="E66" s="27">
        <f t="shared" si="2"/>
        <v>0.07393745923511497</v>
      </c>
      <c r="F66" s="27">
        <f t="shared" si="2"/>
        <v>0.09803455717820886</v>
      </c>
      <c r="G66" s="27">
        <f t="shared" si="2"/>
        <v>0.011984941780962322</v>
      </c>
      <c r="H66" s="27">
        <f t="shared" si="2"/>
        <v>0.05776876990051494</v>
      </c>
      <c r="I66" s="27">
        <f t="shared" si="2"/>
        <v>0.012757350805564727</v>
      </c>
      <c r="J66" s="27">
        <f t="shared" si="2"/>
        <v>0.03661675591199165</v>
      </c>
      <c r="K66" s="27">
        <f t="shared" si="2"/>
        <v>0.08475244119564529</v>
      </c>
      <c r="L66" s="27">
        <f t="shared" si="2"/>
        <v>0.05675548791537843</v>
      </c>
      <c r="M66" s="27">
        <f t="shared" si="2"/>
        <v>-0.024688903423403685</v>
      </c>
      <c r="N66" s="27">
        <f t="shared" si="2"/>
        <v>0.014222000627293951</v>
      </c>
      <c r="O66" s="27">
        <f t="shared" si="2"/>
        <v>-0.07806698095113995</v>
      </c>
      <c r="P66" s="27">
        <f t="shared" si="2"/>
        <v>-0.0328632177854733</v>
      </c>
      <c r="Q66" s="27">
        <f t="shared" si="2"/>
        <v>0.045919939742935734</v>
      </c>
      <c r="R66" s="27">
        <f t="shared" si="2"/>
        <v>0.044041138202541186</v>
      </c>
      <c r="S66" s="27">
        <f t="shared" si="1"/>
        <v>0.05246611584828109</v>
      </c>
      <c r="T66" s="27">
        <f t="shared" si="1"/>
        <v>-0.26870319410081833</v>
      </c>
    </row>
    <row r="67" spans="1:20" ht="9" customHeight="1">
      <c r="A67" s="8" t="s">
        <v>41</v>
      </c>
      <c r="B67" s="22" t="s">
        <v>69</v>
      </c>
      <c r="C67" s="27">
        <f t="shared" si="2"/>
        <v>0.021564761136126487</v>
      </c>
      <c r="D67" s="27">
        <f t="shared" si="2"/>
        <v>0.05882753811901398</v>
      </c>
      <c r="E67" s="27">
        <f t="shared" si="2"/>
        <v>0.03065558881535546</v>
      </c>
      <c r="F67" s="27">
        <f t="shared" si="2"/>
        <v>0.10405152007280538</v>
      </c>
      <c r="G67" s="27">
        <f t="shared" si="2"/>
        <v>0.018833211927831828</v>
      </c>
      <c r="H67" s="27">
        <f t="shared" si="2"/>
        <v>0.08182521587356506</v>
      </c>
      <c r="I67" s="27">
        <f t="shared" si="2"/>
        <v>0.05062522127660918</v>
      </c>
      <c r="J67" s="27">
        <f t="shared" si="2"/>
        <v>0.018181190798670865</v>
      </c>
      <c r="K67" s="27">
        <f t="shared" si="2"/>
        <v>0.03657495387335352</v>
      </c>
      <c r="L67" s="27">
        <f t="shared" si="2"/>
        <v>0.04549342428352943</v>
      </c>
      <c r="M67" s="27">
        <f t="shared" si="2"/>
        <v>-0.018438550727856606</v>
      </c>
      <c r="N67" s="27">
        <f t="shared" si="2"/>
        <v>0.0075671239561603265</v>
      </c>
      <c r="O67" s="27">
        <f t="shared" si="2"/>
        <v>-0.0824785749254574</v>
      </c>
      <c r="P67" s="27">
        <f t="shared" si="2"/>
        <v>-0.05132984125134943</v>
      </c>
      <c r="Q67" s="27">
        <f t="shared" si="2"/>
        <v>0.01883952619271323</v>
      </c>
      <c r="R67" s="27">
        <f t="shared" si="2"/>
        <v>0.051781922935138835</v>
      </c>
      <c r="S67" s="27">
        <f t="shared" si="1"/>
        <v>0.06551674904851401</v>
      </c>
      <c r="T67" s="27">
        <f t="shared" si="1"/>
        <v>-0.26830029812761436</v>
      </c>
    </row>
    <row r="68" spans="1:20" ht="9" customHeight="1">
      <c r="A68" s="8" t="s">
        <v>42</v>
      </c>
      <c r="B68" s="22" t="s">
        <v>69</v>
      </c>
      <c r="C68" s="27">
        <f t="shared" si="2"/>
        <v>-0.002880971782931896</v>
      </c>
      <c r="D68" s="27">
        <f t="shared" si="2"/>
        <v>0.06605749971782449</v>
      </c>
      <c r="E68" s="27">
        <f t="shared" si="2"/>
        <v>0.030428020493678654</v>
      </c>
      <c r="F68" s="27">
        <f t="shared" si="2"/>
        <v>0.09598459627068845</v>
      </c>
      <c r="G68" s="27">
        <f t="shared" si="2"/>
        <v>0.06077536372445258</v>
      </c>
      <c r="H68" s="27">
        <f t="shared" si="2"/>
        <v>0.0840991519710208</v>
      </c>
      <c r="I68" s="27">
        <f t="shared" si="2"/>
        <v>0.004373533977406474</v>
      </c>
      <c r="J68" s="27">
        <f t="shared" si="2"/>
        <v>0.0056992722154891595</v>
      </c>
      <c r="K68" s="27">
        <f t="shared" si="2"/>
        <v>0.06538451238050547</v>
      </c>
      <c r="L68" s="27">
        <f t="shared" si="2"/>
        <v>0.044603104708447194</v>
      </c>
      <c r="M68" s="27">
        <f t="shared" si="2"/>
        <v>-0.01251096552756048</v>
      </c>
      <c r="N68" s="27">
        <f t="shared" si="2"/>
        <v>0.012018556654997292</v>
      </c>
      <c r="O68" s="27">
        <f t="shared" si="2"/>
        <v>-0.057930995817985664</v>
      </c>
      <c r="P68" s="27">
        <f t="shared" si="2"/>
        <v>-0.03896066736807091</v>
      </c>
      <c r="Q68" s="27">
        <f t="shared" si="2"/>
        <v>0.0008215474738479944</v>
      </c>
      <c r="R68" s="27">
        <f t="shared" si="2"/>
        <v>0.02352787372293985</v>
      </c>
      <c r="S68" s="27">
        <f t="shared" si="1"/>
        <v>0.02763625012256199</v>
      </c>
      <c r="T68" s="27">
        <f t="shared" si="1"/>
        <v>-0.2786753999823306</v>
      </c>
    </row>
    <row r="69" spans="1:20" ht="9" customHeight="1">
      <c r="A69" s="8" t="s">
        <v>43</v>
      </c>
      <c r="B69" s="22" t="s">
        <v>69</v>
      </c>
      <c r="C69" s="27">
        <f t="shared" si="2"/>
        <v>0.01802402246327639</v>
      </c>
      <c r="D69" s="27">
        <f t="shared" si="2"/>
        <v>0.028239504705963148</v>
      </c>
      <c r="E69" s="27">
        <f t="shared" si="2"/>
        <v>0.07916823359386549</v>
      </c>
      <c r="F69" s="27">
        <f t="shared" si="2"/>
        <v>0.061298902427685764</v>
      </c>
      <c r="G69" s="27">
        <f t="shared" si="2"/>
        <v>0.04522575763471859</v>
      </c>
      <c r="H69" s="27">
        <f t="shared" si="2"/>
        <v>0.049567380199410094</v>
      </c>
      <c r="I69" s="27">
        <f t="shared" si="2"/>
        <v>0.00996572017132813</v>
      </c>
      <c r="J69" s="27">
        <f t="shared" si="2"/>
        <v>0.021276520561639645</v>
      </c>
      <c r="K69" s="27">
        <f t="shared" si="2"/>
        <v>0.0704537487849608</v>
      </c>
      <c r="L69" s="27">
        <f t="shared" si="2"/>
        <v>0.026297403979385736</v>
      </c>
      <c r="M69" s="27">
        <f t="shared" si="2"/>
        <v>-0.022473471453200777</v>
      </c>
      <c r="N69" s="27">
        <f t="shared" si="2"/>
        <v>0.011171506933478792</v>
      </c>
      <c r="O69" s="27">
        <f t="shared" si="2"/>
        <v>-0.06853007791649102</v>
      </c>
      <c r="P69" s="27">
        <f t="shared" si="2"/>
        <v>-0.03191222007621208</v>
      </c>
      <c r="Q69" s="27">
        <f t="shared" si="2"/>
        <v>0.04395085828518619</v>
      </c>
      <c r="R69" s="27">
        <f t="shared" si="2"/>
        <v>0.05792894024849882</v>
      </c>
      <c r="S69" s="27">
        <f t="shared" si="1"/>
        <v>0.0667104626695667</v>
      </c>
      <c r="T69" s="27">
        <f t="shared" si="1"/>
        <v>-0.27852906247146403</v>
      </c>
    </row>
    <row r="70" spans="1:20" ht="9" customHeight="1">
      <c r="A70" s="6" t="s">
        <v>44</v>
      </c>
      <c r="B70" s="24" t="s">
        <v>69</v>
      </c>
      <c r="C70" s="29">
        <f t="shared" si="2"/>
        <v>0.044866037530534086</v>
      </c>
      <c r="D70" s="29">
        <f t="shared" si="2"/>
        <v>0.037727367696416714</v>
      </c>
      <c r="E70" s="29">
        <f t="shared" si="2"/>
        <v>0.024096937296558485</v>
      </c>
      <c r="F70" s="29">
        <f t="shared" si="2"/>
        <v>0.07369019628271767</v>
      </c>
      <c r="G70" s="29">
        <f t="shared" si="2"/>
        <v>0.03983990480376165</v>
      </c>
      <c r="H70" s="29">
        <f t="shared" si="2"/>
        <v>0.025596789687059696</v>
      </c>
      <c r="I70" s="29">
        <f t="shared" si="2"/>
        <v>0.00953498597360003</v>
      </c>
      <c r="J70" s="29">
        <f t="shared" si="2"/>
        <v>0.05040378192196093</v>
      </c>
      <c r="K70" s="29">
        <f t="shared" si="2"/>
        <v>0.06927000711312559</v>
      </c>
      <c r="L70" s="29">
        <f t="shared" si="2"/>
        <v>0.04078844522088221</v>
      </c>
      <c r="M70" s="29">
        <f t="shared" si="2"/>
        <v>-0.012443456948599274</v>
      </c>
      <c r="N70" s="29">
        <f t="shared" si="2"/>
        <v>0.0137031109698591</v>
      </c>
      <c r="O70" s="29">
        <f t="shared" si="2"/>
        <v>-0.0650195920047475</v>
      </c>
      <c r="P70" s="29">
        <f t="shared" si="2"/>
        <v>-0.02173800705514528</v>
      </c>
      <c r="Q70" s="29">
        <f t="shared" si="2"/>
        <v>0.051075839144651525</v>
      </c>
      <c r="R70" s="29">
        <f t="shared" si="2"/>
        <v>0.06471970357671486</v>
      </c>
      <c r="S70" s="29">
        <f t="shared" si="1"/>
        <v>0.06358797300698016</v>
      </c>
      <c r="T70" s="29">
        <f t="shared" si="1"/>
        <v>-0.26944375430757583</v>
      </c>
    </row>
    <row r="71" spans="1:20" ht="9" customHeight="1">
      <c r="A71" s="8" t="s">
        <v>45</v>
      </c>
      <c r="B71" s="22" t="s">
        <v>69</v>
      </c>
      <c r="C71" s="27">
        <f t="shared" si="2"/>
        <v>0.04791869171197516</v>
      </c>
      <c r="D71" s="27">
        <f t="shared" si="2"/>
        <v>0.029938851206512185</v>
      </c>
      <c r="E71" s="27">
        <f t="shared" si="2"/>
        <v>0.03213400898768182</v>
      </c>
      <c r="F71" s="27">
        <f t="shared" si="2"/>
        <v>0.08886539504165603</v>
      </c>
      <c r="G71" s="27">
        <f t="shared" si="2"/>
        <v>0.04088538088449378</v>
      </c>
      <c r="H71" s="27">
        <f t="shared" si="2"/>
        <v>0.009736518907129676</v>
      </c>
      <c r="I71" s="27">
        <f t="shared" si="2"/>
        <v>0.033096762023698156</v>
      </c>
      <c r="J71" s="27">
        <f t="shared" si="2"/>
        <v>0.01608023137311032</v>
      </c>
      <c r="K71" s="27">
        <f t="shared" si="2"/>
        <v>0.07027033412953765</v>
      </c>
      <c r="L71" s="27">
        <f t="shared" si="2"/>
        <v>0.04833694052627169</v>
      </c>
      <c r="M71" s="27">
        <f t="shared" si="2"/>
        <v>-0.0006279371712558657</v>
      </c>
      <c r="N71" s="27">
        <f t="shared" si="2"/>
        <v>0.004763842125952378</v>
      </c>
      <c r="O71" s="27">
        <f t="shared" si="2"/>
        <v>-0.07166523322819307</v>
      </c>
      <c r="P71" s="27">
        <f t="shared" si="2"/>
        <v>-0.018307739705744508</v>
      </c>
      <c r="Q71" s="27">
        <f t="shared" si="2"/>
        <v>0.06955524976780825</v>
      </c>
      <c r="R71" s="27">
        <f t="shared" si="2"/>
        <v>0.06703417518694632</v>
      </c>
      <c r="S71" s="27">
        <f t="shared" si="1"/>
        <v>0.09057583593069851</v>
      </c>
      <c r="T71" s="27">
        <f t="shared" si="1"/>
        <v>-0.26348312074154256</v>
      </c>
    </row>
    <row r="72" spans="1:20" ht="9" customHeight="1">
      <c r="A72" s="8" t="s">
        <v>46</v>
      </c>
      <c r="B72" s="22" t="s">
        <v>69</v>
      </c>
      <c r="C72" s="27">
        <f t="shared" si="2"/>
        <v>0.05907467077033002</v>
      </c>
      <c r="D72" s="27">
        <f t="shared" si="2"/>
        <v>0.0644196438591833</v>
      </c>
      <c r="E72" s="27">
        <f t="shared" si="2"/>
        <v>-0.006965463923285231</v>
      </c>
      <c r="F72" s="27">
        <f t="shared" si="2"/>
        <v>0.10222728223056943</v>
      </c>
      <c r="G72" s="27">
        <f t="shared" si="2"/>
        <v>0.049229730352919665</v>
      </c>
      <c r="H72" s="27">
        <f t="shared" si="2"/>
        <v>0.03321025940332434</v>
      </c>
      <c r="I72" s="27">
        <f t="shared" si="2"/>
        <v>0.002252426646067285</v>
      </c>
      <c r="J72" s="27">
        <f t="shared" si="2"/>
        <v>0.08353990710566483</v>
      </c>
      <c r="K72" s="27">
        <f t="shared" si="2"/>
        <v>0.06326636115017026</v>
      </c>
      <c r="L72" s="27">
        <f t="shared" si="2"/>
        <v>0.02738624966129488</v>
      </c>
      <c r="M72" s="27">
        <f t="shared" si="2"/>
        <v>-0.009785902454833684</v>
      </c>
      <c r="N72" s="27">
        <f t="shared" si="2"/>
        <v>0.02223111125829469</v>
      </c>
      <c r="O72" s="27">
        <f t="shared" si="2"/>
        <v>-0.03383320779214771</v>
      </c>
      <c r="P72" s="27">
        <f t="shared" si="2"/>
        <v>-0.011339300182020895</v>
      </c>
      <c r="Q72" s="27">
        <f t="shared" si="2"/>
        <v>0.043920904867452926</v>
      </c>
      <c r="R72" s="27">
        <f t="shared" si="2"/>
        <v>0.0779067433488485</v>
      </c>
      <c r="S72" s="27">
        <f t="shared" si="1"/>
        <v>0.060103756548213205</v>
      </c>
      <c r="T72" s="27">
        <f t="shared" si="1"/>
        <v>-0.2526355383889425</v>
      </c>
    </row>
    <row r="73" spans="1:20" ht="9" customHeight="1">
      <c r="A73" s="8" t="s">
        <v>47</v>
      </c>
      <c r="B73" s="22" t="s">
        <v>69</v>
      </c>
      <c r="C73" s="27">
        <f t="shared" si="2"/>
        <v>0.030376033088983956</v>
      </c>
      <c r="D73" s="27">
        <f t="shared" si="2"/>
        <v>0.02145697513203726</v>
      </c>
      <c r="E73" s="27">
        <f t="shared" si="2"/>
        <v>0.034242591858897775</v>
      </c>
      <c r="F73" s="27">
        <f t="shared" si="2"/>
        <v>0.04169929063676414</v>
      </c>
      <c r="G73" s="27">
        <f t="shared" si="2"/>
        <v>0.03174363425340787</v>
      </c>
      <c r="H73" s="27">
        <f t="shared" si="2"/>
        <v>0.03991700420861988</v>
      </c>
      <c r="I73" s="27">
        <f t="shared" si="2"/>
        <v>-0.01259030985149956</v>
      </c>
      <c r="J73" s="27">
        <f t="shared" si="2"/>
        <v>0.05165383885389807</v>
      </c>
      <c r="K73" s="27">
        <f t="shared" si="2"/>
        <v>0.07235587570664892</v>
      </c>
      <c r="L73" s="27">
        <f t="shared" si="2"/>
        <v>0.043519864345753057</v>
      </c>
      <c r="M73" s="27">
        <f t="shared" si="2"/>
        <v>-0.02680583115551638</v>
      </c>
      <c r="N73" s="27">
        <f t="shared" si="2"/>
        <v>0.017726284542080917</v>
      </c>
      <c r="O73" s="27">
        <f t="shared" si="2"/>
        <v>-0.07962304629773298</v>
      </c>
      <c r="P73" s="27">
        <f t="shared" si="2"/>
        <v>-0.03207836718315882</v>
      </c>
      <c r="Q73" s="27">
        <f t="shared" si="2"/>
        <v>0.038558357984652014</v>
      </c>
      <c r="R73" s="27">
        <f t="shared" si="2"/>
        <v>0.05344006334094775</v>
      </c>
      <c r="S73" s="27">
        <f t="shared" si="1"/>
        <v>0.03779557327787142</v>
      </c>
      <c r="T73" s="27">
        <f t="shared" si="1"/>
        <v>-0.2882667902621089</v>
      </c>
    </row>
    <row r="74" spans="1:20" ht="9" customHeight="1">
      <c r="A74" s="6" t="s">
        <v>48</v>
      </c>
      <c r="B74" s="24" t="s">
        <v>69</v>
      </c>
      <c r="C74" s="29">
        <f t="shared" si="2"/>
        <v>0.0028220109826933015</v>
      </c>
      <c r="D74" s="29">
        <f t="shared" si="2"/>
        <v>0.07189018642933953</v>
      </c>
      <c r="E74" s="29">
        <f t="shared" si="2"/>
        <v>0.041186573613512634</v>
      </c>
      <c r="F74" s="29">
        <f t="shared" si="2"/>
        <v>0.04403314590784291</v>
      </c>
      <c r="G74" s="29">
        <f t="shared" si="2"/>
        <v>0.10019659130476377</v>
      </c>
      <c r="H74" s="29">
        <f t="shared" si="2"/>
        <v>0.04518183968398315</v>
      </c>
      <c r="I74" s="29">
        <f t="shared" si="2"/>
        <v>0.03956903999000039</v>
      </c>
      <c r="J74" s="29">
        <f t="shared" si="2"/>
        <v>0.07538101257222052</v>
      </c>
      <c r="K74" s="29">
        <f t="shared" si="2"/>
        <v>0.07768175592056403</v>
      </c>
      <c r="L74" s="29">
        <f t="shared" si="2"/>
        <v>0.05824239719200408</v>
      </c>
      <c r="M74" s="29">
        <f t="shared" si="2"/>
        <v>0.00706485547881841</v>
      </c>
      <c r="N74" s="29">
        <f t="shared" si="2"/>
        <v>0.03935134983141775</v>
      </c>
      <c r="O74" s="29">
        <f t="shared" si="2"/>
        <v>-0.059447550179157926</v>
      </c>
      <c r="P74" s="29">
        <f t="shared" si="2"/>
        <v>-0.014617981928117474</v>
      </c>
      <c r="Q74" s="29">
        <f t="shared" si="2"/>
        <v>0.06188028182098315</v>
      </c>
      <c r="R74" s="29">
        <f t="shared" si="2"/>
        <v>0.04929039362385912</v>
      </c>
      <c r="S74" s="29">
        <f t="shared" si="1"/>
        <v>0.06265915737583017</v>
      </c>
      <c r="T74" s="29">
        <f t="shared" si="1"/>
        <v>-0.2599782453827134</v>
      </c>
    </row>
    <row r="75" spans="1:20" ht="9" customHeight="1">
      <c r="A75" s="8" t="s">
        <v>49</v>
      </c>
      <c r="B75" s="22" t="s">
        <v>69</v>
      </c>
      <c r="C75" s="27">
        <f t="shared" si="2"/>
        <v>-0.06234409704849564</v>
      </c>
      <c r="D75" s="27">
        <f t="shared" si="2"/>
        <v>0.0166379217249093</v>
      </c>
      <c r="E75" s="27">
        <f t="shared" si="2"/>
        <v>0.07736021984974917</v>
      </c>
      <c r="F75" s="27">
        <f t="shared" si="2"/>
        <v>0.10796750333678173</v>
      </c>
      <c r="G75" s="27">
        <f t="shared" si="2"/>
        <v>0.024701459976341322</v>
      </c>
      <c r="H75" s="27">
        <f t="shared" si="2"/>
        <v>0.00952606048932858</v>
      </c>
      <c r="I75" s="27">
        <f t="shared" si="2"/>
        <v>0.06823737350810677</v>
      </c>
      <c r="J75" s="27">
        <f t="shared" si="2"/>
        <v>0.03764062841352378</v>
      </c>
      <c r="K75" s="27">
        <f t="shared" si="2"/>
        <v>0.12148317009911969</v>
      </c>
      <c r="L75" s="27">
        <f t="shared" si="2"/>
        <v>0.09407811481766126</v>
      </c>
      <c r="M75" s="27">
        <f t="shared" si="2"/>
        <v>-0.0039191181717680434</v>
      </c>
      <c r="N75" s="27">
        <f t="shared" si="2"/>
        <v>0.013143255407659149</v>
      </c>
      <c r="O75" s="27">
        <f t="shared" si="2"/>
        <v>-0.03175386916988909</v>
      </c>
      <c r="P75" s="27">
        <f t="shared" si="2"/>
        <v>0.005573533583693058</v>
      </c>
      <c r="Q75" s="27">
        <f t="shared" si="2"/>
        <v>0.06964298831273519</v>
      </c>
      <c r="R75" s="27">
        <f t="shared" si="2"/>
        <v>0.038118503955341554</v>
      </c>
      <c r="S75" s="27">
        <f t="shared" si="1"/>
        <v>0.059583725410220945</v>
      </c>
      <c r="T75" s="27">
        <f t="shared" si="1"/>
        <v>-0.2341671704401913</v>
      </c>
    </row>
    <row r="76" spans="1:20" ht="9" customHeight="1">
      <c r="A76" s="8" t="s">
        <v>50</v>
      </c>
      <c r="B76" s="22" t="s">
        <v>69</v>
      </c>
      <c r="C76" s="27">
        <f t="shared" si="2"/>
        <v>-0.011367390362371887</v>
      </c>
      <c r="D76" s="27">
        <f t="shared" si="2"/>
        <v>0.12379833350031011</v>
      </c>
      <c r="E76" s="27">
        <f t="shared" si="2"/>
        <v>0.0268557275954433</v>
      </c>
      <c r="F76" s="27">
        <f t="shared" si="2"/>
        <v>0.03185448071968633</v>
      </c>
      <c r="G76" s="27">
        <f t="shared" si="2"/>
        <v>0.2514183867171187</v>
      </c>
      <c r="H76" s="27">
        <f t="shared" si="2"/>
        <v>0.041204697255666556</v>
      </c>
      <c r="I76" s="27">
        <f t="shared" si="2"/>
        <v>0.04836343632953066</v>
      </c>
      <c r="J76" s="27">
        <f t="shared" si="2"/>
        <v>0.058638290977544916</v>
      </c>
      <c r="K76" s="27">
        <f t="shared" si="2"/>
        <v>0.07405166481409697</v>
      </c>
      <c r="L76" s="27">
        <f t="shared" si="2"/>
        <v>0.07134454678438962</v>
      </c>
      <c r="M76" s="27">
        <f t="shared" si="2"/>
        <v>0.0235982086687756</v>
      </c>
      <c r="N76" s="27">
        <f t="shared" si="2"/>
        <v>0.0658478833417202</v>
      </c>
      <c r="O76" s="27">
        <f t="shared" si="2"/>
        <v>-0.05915282206317929</v>
      </c>
      <c r="P76" s="27">
        <f t="shared" si="2"/>
        <v>0.0038014448241108223</v>
      </c>
      <c r="Q76" s="27">
        <f t="shared" si="2"/>
        <v>0.058752778228878366</v>
      </c>
      <c r="R76" s="27">
        <f t="shared" si="2"/>
        <v>0.08049515481685376</v>
      </c>
      <c r="S76" s="27">
        <f t="shared" si="1"/>
        <v>0.09475240286114328</v>
      </c>
      <c r="T76" s="27">
        <f t="shared" si="1"/>
        <v>-0.20928808371710417</v>
      </c>
    </row>
    <row r="77" spans="1:20" ht="9" customHeight="1">
      <c r="A77" s="8" t="s">
        <v>51</v>
      </c>
      <c r="B77" s="22" t="s">
        <v>69</v>
      </c>
      <c r="C77" s="27">
        <f t="shared" si="2"/>
        <v>-0.00959879991746182</v>
      </c>
      <c r="D77" s="27">
        <f t="shared" si="2"/>
        <v>0.08716918502065796</v>
      </c>
      <c r="E77" s="27">
        <f t="shared" si="2"/>
        <v>0.021225497260922266</v>
      </c>
      <c r="F77" s="27">
        <f t="shared" si="2"/>
        <v>0.01094245110508596</v>
      </c>
      <c r="G77" s="27">
        <f t="shared" si="2"/>
        <v>0.05384212837447788</v>
      </c>
      <c r="H77" s="27">
        <f t="shared" si="2"/>
        <v>0.07249040661066886</v>
      </c>
      <c r="I77" s="27">
        <f t="shared" si="2"/>
        <v>0.013342472065063005</v>
      </c>
      <c r="J77" s="27">
        <f t="shared" si="2"/>
        <v>0.14597871646658267</v>
      </c>
      <c r="K77" s="27">
        <f t="shared" si="2"/>
        <v>0.05858626986122939</v>
      </c>
      <c r="L77" s="27">
        <f t="shared" si="2"/>
        <v>0.08110767657187146</v>
      </c>
      <c r="M77" s="27">
        <f t="shared" si="2"/>
        <v>0.014315655386816895</v>
      </c>
      <c r="N77" s="27">
        <f t="shared" si="2"/>
        <v>0.0738866157529503</v>
      </c>
      <c r="O77" s="27">
        <f t="shared" si="2"/>
        <v>-0.053138987575888086</v>
      </c>
      <c r="P77" s="27">
        <f t="shared" si="2"/>
        <v>-0.011249762039480471</v>
      </c>
      <c r="Q77" s="27">
        <f t="shared" si="2"/>
        <v>0.07033470457420798</v>
      </c>
      <c r="R77" s="27">
        <f t="shared" si="2"/>
        <v>0.06062478893533463</v>
      </c>
      <c r="S77" s="27">
        <f t="shared" si="1"/>
        <v>0.03772695070294563</v>
      </c>
      <c r="T77" s="27">
        <f t="shared" si="1"/>
        <v>-0.24556201683465595</v>
      </c>
    </row>
    <row r="78" spans="1:20" ht="9" customHeight="1">
      <c r="A78" s="9" t="s">
        <v>52</v>
      </c>
      <c r="B78" s="25" t="s">
        <v>69</v>
      </c>
      <c r="C78" s="30">
        <f t="shared" si="2"/>
        <v>0.05194283618836093</v>
      </c>
      <c r="D78" s="30">
        <f t="shared" si="2"/>
        <v>0.05818431504002586</v>
      </c>
      <c r="E78" s="30">
        <f t="shared" si="2"/>
        <v>0.0548026773623298</v>
      </c>
      <c r="F78" s="30">
        <f t="shared" si="2"/>
        <v>0.06527418641688953</v>
      </c>
      <c r="G78" s="30">
        <f t="shared" si="2"/>
        <v>0.09298320391329407</v>
      </c>
      <c r="H78" s="30">
        <f t="shared" si="2"/>
        <v>0.030728482115621514</v>
      </c>
      <c r="I78" s="30">
        <f t="shared" si="2"/>
        <v>0.05194223191183012</v>
      </c>
      <c r="J78" s="30">
        <f t="shared" si="2"/>
        <v>0.03779801731983157</v>
      </c>
      <c r="K78" s="30">
        <f t="shared" si="2"/>
        <v>0.08149969647127642</v>
      </c>
      <c r="L78" s="30">
        <f t="shared" si="2"/>
        <v>0.022636323875927733</v>
      </c>
      <c r="M78" s="30">
        <f t="shared" si="2"/>
        <v>-0.004973259315376843</v>
      </c>
      <c r="N78" s="30">
        <f t="shared" si="2"/>
        <v>0.006835561205458918</v>
      </c>
      <c r="O78" s="30">
        <f t="shared" si="2"/>
        <v>-0.07634067994066651</v>
      </c>
      <c r="P78" s="30">
        <f t="shared" si="2"/>
        <v>-0.03482143990967146</v>
      </c>
      <c r="Q78" s="30">
        <f t="shared" si="2"/>
        <v>0.05085833289100772</v>
      </c>
      <c r="R78" s="30">
        <f>R38/Q38-1</f>
        <v>0.024063858122703286</v>
      </c>
      <c r="S78" s="30">
        <f>S38/R38-1</f>
        <v>0.07103251744990491</v>
      </c>
      <c r="T78" s="30">
        <f>T38/S38-1</f>
        <v>-0.31124489341113104</v>
      </c>
    </row>
    <row r="79" spans="1:19" ht="9" customHeight="1">
      <c r="A79" s="35" t="s">
        <v>53</v>
      </c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</row>
  </sheetData>
  <sheetProtection/>
  <mergeCells count="9">
    <mergeCell ref="B3:T3"/>
    <mergeCell ref="A5:T5"/>
    <mergeCell ref="A39:T39"/>
    <mergeCell ref="A42:T43"/>
    <mergeCell ref="B44:T44"/>
    <mergeCell ref="A44:A45"/>
    <mergeCell ref="A79:S79"/>
    <mergeCell ref="A3:A4"/>
    <mergeCell ref="A1:T2"/>
  </mergeCells>
  <printOptions horizontalCentered="1"/>
  <pageMargins left="0.5905511811023623" right="0.5905511811023623" top="1.1811023622047245" bottom="1.1811023622047245" header="0.5118110236220472" footer="0.5118110236220472"/>
  <pageSetup horizontalDpi="600" verticalDpi="600" orientation="portrait" paperSize="9" scale="9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79"/>
  <sheetViews>
    <sheetView showGridLines="0" zoomScalePageLayoutView="0" workbookViewId="0" topLeftCell="A1">
      <selection activeCell="A42" sqref="A42:T43"/>
    </sheetView>
  </sheetViews>
  <sheetFormatPr defaultColWidth="10" defaultRowHeight="9" customHeight="1"/>
  <cols>
    <col min="1" max="1" width="41.75" style="1" customWidth="1"/>
    <col min="2" max="2" width="11.5" style="1" customWidth="1"/>
    <col min="3" max="13" width="11.5" style="0" customWidth="1"/>
    <col min="14" max="20" width="11" style="0" customWidth="1"/>
  </cols>
  <sheetData>
    <row r="1" spans="1:20" s="10" customFormat="1" ht="12" customHeight="1">
      <c r="A1" s="37" t="s">
        <v>81</v>
      </c>
      <c r="B1" s="37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0" s="10" customFormat="1" ht="12" customHeight="1">
      <c r="A2" s="39"/>
      <c r="B2" s="3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0" ht="18.75" customHeight="1">
      <c r="A3" s="50" t="s">
        <v>17</v>
      </c>
      <c r="B3" s="33" t="s">
        <v>18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1:20" ht="9" customHeight="1">
      <c r="A4" s="51"/>
      <c r="B4" s="52">
        <v>2002</v>
      </c>
      <c r="C4" s="52">
        <v>2003</v>
      </c>
      <c r="D4" s="52">
        <v>2004</v>
      </c>
      <c r="E4" s="52">
        <v>2005</v>
      </c>
      <c r="F4" s="52">
        <v>2006</v>
      </c>
      <c r="G4" s="52">
        <v>2007</v>
      </c>
      <c r="H4" s="52">
        <v>2008</v>
      </c>
      <c r="I4" s="52">
        <v>2009</v>
      </c>
      <c r="J4" s="52">
        <v>2010</v>
      </c>
      <c r="K4" s="52">
        <v>2011</v>
      </c>
      <c r="L4" s="52">
        <v>2012</v>
      </c>
      <c r="M4" s="52">
        <v>2013</v>
      </c>
      <c r="N4" s="52">
        <v>2014</v>
      </c>
      <c r="O4" s="52">
        <v>2015</v>
      </c>
      <c r="P4" s="52">
        <v>2016</v>
      </c>
      <c r="Q4" s="52">
        <v>2017</v>
      </c>
      <c r="R4" s="52">
        <v>2018</v>
      </c>
      <c r="S4" s="52">
        <v>2019</v>
      </c>
      <c r="T4" s="52">
        <v>2020</v>
      </c>
    </row>
    <row r="5" spans="1:20" s="3" customFormat="1" ht="18.75" customHeight="1">
      <c r="A5" s="53" t="s">
        <v>62</v>
      </c>
      <c r="B5" s="54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1:20" s="5" customFormat="1" ht="14.25" customHeight="1">
      <c r="A6" s="56" t="s">
        <v>20</v>
      </c>
      <c r="B6" s="57">
        <v>100</v>
      </c>
      <c r="C6" s="57">
        <v>102.26052529675948</v>
      </c>
      <c r="D6" s="57">
        <v>106.66301561393763</v>
      </c>
      <c r="E6" s="57">
        <v>112.83833465339299</v>
      </c>
      <c r="F6" s="57">
        <v>113.7005131831724</v>
      </c>
      <c r="G6" s="57">
        <v>121.00136693009733</v>
      </c>
      <c r="H6" s="57">
        <v>132.8212972298639</v>
      </c>
      <c r="I6" s="57">
        <v>132.8370919844365</v>
      </c>
      <c r="J6" s="57">
        <v>139.9445584558018</v>
      </c>
      <c r="K6" s="57">
        <v>149.0307471700063</v>
      </c>
      <c r="L6" s="57">
        <v>159.46244260933443</v>
      </c>
      <c r="M6" s="57">
        <v>165.85163910272433</v>
      </c>
      <c r="N6" s="57">
        <v>174.578622226759</v>
      </c>
      <c r="O6" s="57">
        <v>172.9292316496452</v>
      </c>
      <c r="P6" s="57">
        <v>169.41275634184564</v>
      </c>
      <c r="Q6" s="57">
        <v>171.7794060855256</v>
      </c>
      <c r="R6" s="57">
        <v>174.91721580035525</v>
      </c>
      <c r="S6" s="57">
        <v>182.7195864041723</v>
      </c>
      <c r="T6" s="57">
        <v>186.51128746526567</v>
      </c>
    </row>
    <row r="7" spans="1:20" s="7" customFormat="1" ht="9" customHeight="1">
      <c r="A7" s="58" t="s">
        <v>21</v>
      </c>
      <c r="B7" s="59">
        <v>100</v>
      </c>
      <c r="C7" s="59">
        <v>120.18926028774506</v>
      </c>
      <c r="D7" s="59">
        <v>126.6254773771541</v>
      </c>
      <c r="E7" s="59">
        <v>145.0556016099668</v>
      </c>
      <c r="F7" s="59">
        <v>148.37743128895244</v>
      </c>
      <c r="G7" s="59">
        <v>156.3210882970069</v>
      </c>
      <c r="H7" s="59">
        <v>172.21624291249782</v>
      </c>
      <c r="I7" s="59">
        <v>143.34568419894023</v>
      </c>
      <c r="J7" s="59">
        <v>140.1394665530214</v>
      </c>
      <c r="K7" s="59">
        <v>149.28895779647146</v>
      </c>
      <c r="L7" s="59">
        <v>166.33020570302665</v>
      </c>
      <c r="M7" s="59">
        <v>175.07993684645214</v>
      </c>
      <c r="N7" s="59">
        <v>181.3154971760079</v>
      </c>
      <c r="O7" s="59">
        <v>190.57232826137482</v>
      </c>
      <c r="P7" s="59">
        <v>179.10464252193887</v>
      </c>
      <c r="Q7" s="59">
        <v>191.93371941418286</v>
      </c>
      <c r="R7" s="59">
        <v>188.96048962980032</v>
      </c>
      <c r="S7" s="59">
        <v>186.5400950816845</v>
      </c>
      <c r="T7" s="59">
        <v>180.94365530802398</v>
      </c>
    </row>
    <row r="8" spans="1:20" s="7" customFormat="1" ht="9" customHeight="1">
      <c r="A8" s="60" t="s">
        <v>22</v>
      </c>
      <c r="B8" s="61">
        <v>100</v>
      </c>
      <c r="C8" s="61">
        <v>108.31806113749293</v>
      </c>
      <c r="D8" s="61">
        <v>124.78966077086169</v>
      </c>
      <c r="E8" s="61">
        <v>147.58088612428878</v>
      </c>
      <c r="F8" s="61">
        <v>150.1717802088827</v>
      </c>
      <c r="G8" s="61">
        <v>159.47704407940603</v>
      </c>
      <c r="H8" s="61">
        <v>175.52069692498583</v>
      </c>
      <c r="I8" s="61">
        <v>193.28157342997028</v>
      </c>
      <c r="J8" s="61">
        <v>171.44616407531237</v>
      </c>
      <c r="K8" s="61">
        <v>182.12735003598146</v>
      </c>
      <c r="L8" s="61">
        <v>189.9254667513632</v>
      </c>
      <c r="M8" s="61">
        <v>122.78368951117501</v>
      </c>
      <c r="N8" s="61">
        <v>126.39980215172959</v>
      </c>
      <c r="O8" s="61">
        <v>129.97999250150846</v>
      </c>
      <c r="P8" s="61">
        <v>118.81834454935527</v>
      </c>
      <c r="Q8" s="61">
        <v>122.0837085976535</v>
      </c>
      <c r="R8" s="61">
        <v>114.44019235792952</v>
      </c>
      <c r="S8" s="61">
        <v>116.5667471822009</v>
      </c>
      <c r="T8" s="61">
        <v>109.43786603706708</v>
      </c>
    </row>
    <row r="9" spans="1:20" s="5" customFormat="1" ht="9" customHeight="1">
      <c r="A9" s="60" t="s">
        <v>23</v>
      </c>
      <c r="B9" s="61">
        <v>100</v>
      </c>
      <c r="C9" s="61">
        <v>122.5506792495668</v>
      </c>
      <c r="D9" s="61">
        <v>141.8014524017334</v>
      </c>
      <c r="E9" s="61">
        <v>184.9832332306226</v>
      </c>
      <c r="F9" s="61">
        <v>192.32897735645403</v>
      </c>
      <c r="G9" s="61">
        <v>204.03547265545208</v>
      </c>
      <c r="H9" s="61">
        <v>227.3554781773056</v>
      </c>
      <c r="I9" s="61">
        <v>238.84835639859944</v>
      </c>
      <c r="J9" s="61">
        <v>218.79934971148003</v>
      </c>
      <c r="K9" s="61">
        <v>239.05688140354826</v>
      </c>
      <c r="L9" s="61">
        <v>270.7945353467254</v>
      </c>
      <c r="M9" s="61">
        <v>198.77419911170645</v>
      </c>
      <c r="N9" s="61">
        <v>202.72899074466562</v>
      </c>
      <c r="O9" s="61">
        <v>214.52979489822422</v>
      </c>
      <c r="P9" s="61">
        <v>210.1843080880093</v>
      </c>
      <c r="Q9" s="61">
        <v>225.81117367550382</v>
      </c>
      <c r="R9" s="61">
        <v>213.1946013411626</v>
      </c>
      <c r="S9" s="61">
        <v>221.62160122813094</v>
      </c>
      <c r="T9" s="61">
        <v>207.13680427968444</v>
      </c>
    </row>
    <row r="10" spans="1:20" s="5" customFormat="1" ht="9" customHeight="1">
      <c r="A10" s="60" t="s">
        <v>24</v>
      </c>
      <c r="B10" s="61">
        <v>100</v>
      </c>
      <c r="C10" s="61">
        <v>112.21094052390707</v>
      </c>
      <c r="D10" s="61">
        <v>106.78520492255166</v>
      </c>
      <c r="E10" s="61">
        <v>127.15762961557249</v>
      </c>
      <c r="F10" s="61">
        <v>129.45957287844448</v>
      </c>
      <c r="G10" s="61">
        <v>136.46732670138516</v>
      </c>
      <c r="H10" s="61">
        <v>149.75247572087983</v>
      </c>
      <c r="I10" s="61">
        <v>118.68778644257374</v>
      </c>
      <c r="J10" s="61">
        <v>118.77564703937007</v>
      </c>
      <c r="K10" s="61">
        <v>124.09302337490901</v>
      </c>
      <c r="L10" s="61">
        <v>139.75567726967054</v>
      </c>
      <c r="M10" s="61">
        <v>171.95291509103242</v>
      </c>
      <c r="N10" s="61">
        <v>184.75868733978052</v>
      </c>
      <c r="O10" s="61">
        <v>197.7991922815072</v>
      </c>
      <c r="P10" s="61">
        <v>182.54289485803184</v>
      </c>
      <c r="Q10" s="61">
        <v>187.74576352852898</v>
      </c>
      <c r="R10" s="61">
        <v>192.98294312693739</v>
      </c>
      <c r="S10" s="61">
        <v>187.37178414686636</v>
      </c>
      <c r="T10" s="61">
        <v>190.26712999301617</v>
      </c>
    </row>
    <row r="11" spans="1:20" s="5" customFormat="1" ht="9" customHeight="1">
      <c r="A11" s="60" t="s">
        <v>25</v>
      </c>
      <c r="B11" s="61">
        <v>100</v>
      </c>
      <c r="C11" s="61">
        <v>111.82255718181297</v>
      </c>
      <c r="D11" s="61">
        <v>106.40348574324199</v>
      </c>
      <c r="E11" s="61">
        <v>132.5083195182565</v>
      </c>
      <c r="F11" s="61">
        <v>135.71179120848717</v>
      </c>
      <c r="G11" s="61">
        <v>142.39463930657217</v>
      </c>
      <c r="H11" s="61">
        <v>159.8366541226183</v>
      </c>
      <c r="I11" s="61">
        <v>129.4274376695212</v>
      </c>
      <c r="J11" s="61">
        <v>133.98292056496302</v>
      </c>
      <c r="K11" s="61">
        <v>142.57941445404904</v>
      </c>
      <c r="L11" s="61">
        <v>178.01544140641303</v>
      </c>
      <c r="M11" s="61">
        <v>196.6218114462865</v>
      </c>
      <c r="N11" s="61">
        <v>219.70452513122135</v>
      </c>
      <c r="O11" s="61">
        <v>235.8125454651628</v>
      </c>
      <c r="P11" s="61">
        <v>237.125464343946</v>
      </c>
      <c r="Q11" s="61">
        <v>270.05722944088745</v>
      </c>
      <c r="R11" s="61">
        <v>239.89089276259273</v>
      </c>
      <c r="S11" s="61">
        <v>243.31677731622952</v>
      </c>
      <c r="T11" s="61">
        <v>223.83733764970262</v>
      </c>
    </row>
    <row r="12" spans="1:20" s="5" customFormat="1" ht="9" customHeight="1">
      <c r="A12" s="60" t="s">
        <v>26</v>
      </c>
      <c r="B12" s="61">
        <v>100</v>
      </c>
      <c r="C12" s="61">
        <v>126.1691044672264</v>
      </c>
      <c r="D12" s="61">
        <v>135.1986547415599</v>
      </c>
      <c r="E12" s="61">
        <v>142.68121252109572</v>
      </c>
      <c r="F12" s="61">
        <v>147.19374598547375</v>
      </c>
      <c r="G12" s="61">
        <v>155.30425392567443</v>
      </c>
      <c r="H12" s="61">
        <v>171.31806728457695</v>
      </c>
      <c r="I12" s="61">
        <v>130.71663355164642</v>
      </c>
      <c r="J12" s="61">
        <v>131.86065702513218</v>
      </c>
      <c r="K12" s="61">
        <v>143.73322405126035</v>
      </c>
      <c r="L12" s="61">
        <v>156.2749173488807</v>
      </c>
      <c r="M12" s="61">
        <v>175.66167007855552</v>
      </c>
      <c r="N12" s="61">
        <v>177.3873997499192</v>
      </c>
      <c r="O12" s="61">
        <v>180.91189915909428</v>
      </c>
      <c r="P12" s="61">
        <v>171.24645218422086</v>
      </c>
      <c r="Q12" s="61">
        <v>191.67235427498406</v>
      </c>
      <c r="R12" s="61">
        <v>189.18581535178552</v>
      </c>
      <c r="S12" s="61">
        <v>183.47083398909132</v>
      </c>
      <c r="T12" s="61">
        <v>175.96424256586812</v>
      </c>
    </row>
    <row r="13" spans="1:20" s="5" customFormat="1" ht="9" customHeight="1">
      <c r="A13" s="60" t="s">
        <v>27</v>
      </c>
      <c r="B13" s="61">
        <v>100</v>
      </c>
      <c r="C13" s="61">
        <v>120.65181250852534</v>
      </c>
      <c r="D13" s="61">
        <v>120.72437480049503</v>
      </c>
      <c r="E13" s="61">
        <v>162.77759612846558</v>
      </c>
      <c r="F13" s="61">
        <v>168.27712585290527</v>
      </c>
      <c r="G13" s="61">
        <v>177.43830523501552</v>
      </c>
      <c r="H13" s="61">
        <v>188.86542815152475</v>
      </c>
      <c r="I13" s="61">
        <v>144.30461127943735</v>
      </c>
      <c r="J13" s="61">
        <v>145.06817823157783</v>
      </c>
      <c r="K13" s="61">
        <v>146.55435171435673</v>
      </c>
      <c r="L13" s="61">
        <v>178.8699057953421</v>
      </c>
      <c r="M13" s="61">
        <v>196.709085812204</v>
      </c>
      <c r="N13" s="61">
        <v>204.60247542079614</v>
      </c>
      <c r="O13" s="61">
        <v>219.78239813555928</v>
      </c>
      <c r="P13" s="61">
        <v>207.16894136729275</v>
      </c>
      <c r="Q13" s="61">
        <v>223.5894305978479</v>
      </c>
      <c r="R13" s="61">
        <v>214.4426825903448</v>
      </c>
      <c r="S13" s="61">
        <v>214.47742595958772</v>
      </c>
      <c r="T13" s="61">
        <v>203.08033892066067</v>
      </c>
    </row>
    <row r="14" spans="1:20" s="5" customFormat="1" ht="9" customHeight="1">
      <c r="A14" s="60" t="s">
        <v>28</v>
      </c>
      <c r="B14" s="61">
        <v>100</v>
      </c>
      <c r="C14" s="61">
        <v>132.73095004109132</v>
      </c>
      <c r="D14" s="61">
        <v>158.38394318883203</v>
      </c>
      <c r="E14" s="61">
        <v>183.4884603166192</v>
      </c>
      <c r="F14" s="61">
        <v>180.66850691585353</v>
      </c>
      <c r="G14" s="61">
        <v>186.41907834038275</v>
      </c>
      <c r="H14" s="61">
        <v>209.5790224466285</v>
      </c>
      <c r="I14" s="61">
        <v>219.42560118966395</v>
      </c>
      <c r="J14" s="61">
        <v>193.2256034357408</v>
      </c>
      <c r="K14" s="61">
        <v>199.65657915939818</v>
      </c>
      <c r="L14" s="61">
        <v>231.70682755145964</v>
      </c>
      <c r="M14" s="61">
        <v>166.47109956870565</v>
      </c>
      <c r="N14" s="61">
        <v>164.70291250698747</v>
      </c>
      <c r="O14" s="61">
        <v>184.55866903673513</v>
      </c>
      <c r="P14" s="61">
        <v>177.73448919060377</v>
      </c>
      <c r="Q14" s="61">
        <v>184.75105049335653</v>
      </c>
      <c r="R14" s="61">
        <v>177.14821533412683</v>
      </c>
      <c r="S14" s="61">
        <v>183.99139692592075</v>
      </c>
      <c r="T14" s="61">
        <v>172.24058227938292</v>
      </c>
    </row>
    <row r="15" spans="1:20" s="5" customFormat="1" ht="9" customHeight="1">
      <c r="A15" s="58" t="s">
        <v>29</v>
      </c>
      <c r="B15" s="59">
        <v>100</v>
      </c>
      <c r="C15" s="59">
        <v>101.34224437338743</v>
      </c>
      <c r="D15" s="59">
        <v>102.82860367711879</v>
      </c>
      <c r="E15" s="59">
        <v>110.13384193556162</v>
      </c>
      <c r="F15" s="59">
        <v>110.25700377376045</v>
      </c>
      <c r="G15" s="59">
        <v>115.9637382442245</v>
      </c>
      <c r="H15" s="59">
        <v>126.84433368165135</v>
      </c>
      <c r="I15" s="59">
        <v>116.14250775709806</v>
      </c>
      <c r="J15" s="59">
        <v>121.49291284705605</v>
      </c>
      <c r="K15" s="59">
        <v>125.5858776731804</v>
      </c>
      <c r="L15" s="59">
        <v>137.21650766797754</v>
      </c>
      <c r="M15" s="59">
        <v>145.85377878611257</v>
      </c>
      <c r="N15" s="59">
        <v>156.8641979032156</v>
      </c>
      <c r="O15" s="59">
        <v>147.28338397591972</v>
      </c>
      <c r="P15" s="59">
        <v>145.44330716719077</v>
      </c>
      <c r="Q15" s="59">
        <v>149.94190917778752</v>
      </c>
      <c r="R15" s="59">
        <v>146.94809664913984</v>
      </c>
      <c r="S15" s="59">
        <v>151.50279808291586</v>
      </c>
      <c r="T15" s="59">
        <v>149.7051267482362</v>
      </c>
    </row>
    <row r="16" spans="1:20" s="7" customFormat="1" ht="9" customHeight="1">
      <c r="A16" s="60" t="s">
        <v>30</v>
      </c>
      <c r="B16" s="61">
        <v>100</v>
      </c>
      <c r="C16" s="61">
        <v>110.94650243756574</v>
      </c>
      <c r="D16" s="61">
        <v>127.94786746802885</v>
      </c>
      <c r="E16" s="61">
        <v>132.51665040462882</v>
      </c>
      <c r="F16" s="61">
        <v>132.22139059301145</v>
      </c>
      <c r="G16" s="61">
        <v>138.61943522230914</v>
      </c>
      <c r="H16" s="61">
        <v>151.54535738833653</v>
      </c>
      <c r="I16" s="61">
        <v>126.99545150376134</v>
      </c>
      <c r="J16" s="61">
        <v>135.5134154466789</v>
      </c>
      <c r="K16" s="61">
        <v>151.85049728236876</v>
      </c>
      <c r="L16" s="61">
        <v>169.53227749781087</v>
      </c>
      <c r="M16" s="61">
        <v>196.6733046093072</v>
      </c>
      <c r="N16" s="61">
        <v>214.39253629107642</v>
      </c>
      <c r="O16" s="61">
        <v>185.62914969536246</v>
      </c>
      <c r="P16" s="61">
        <v>180.16498267763066</v>
      </c>
      <c r="Q16" s="61">
        <v>188.77535077082067</v>
      </c>
      <c r="R16" s="61">
        <v>193.4601153186481</v>
      </c>
      <c r="S16" s="61">
        <v>194.548637771703</v>
      </c>
      <c r="T16" s="61">
        <v>188.61710271844441</v>
      </c>
    </row>
    <row r="17" spans="1:20" s="5" customFormat="1" ht="9" customHeight="1">
      <c r="A17" s="60" t="s">
        <v>31</v>
      </c>
      <c r="B17" s="61">
        <v>100</v>
      </c>
      <c r="C17" s="61">
        <v>104.000044179872</v>
      </c>
      <c r="D17" s="61">
        <v>124.85564191981322</v>
      </c>
      <c r="E17" s="61">
        <v>116.69375239091546</v>
      </c>
      <c r="F17" s="61">
        <v>116.54914786465966</v>
      </c>
      <c r="G17" s="61">
        <v>119.9955098871231</v>
      </c>
      <c r="H17" s="61">
        <v>135.13752742237236</v>
      </c>
      <c r="I17" s="61">
        <v>127.87831058511523</v>
      </c>
      <c r="J17" s="61">
        <v>131.96812024201557</v>
      </c>
      <c r="K17" s="61">
        <v>134.00537404867393</v>
      </c>
      <c r="L17" s="61">
        <v>143.68372510955322</v>
      </c>
      <c r="M17" s="61">
        <v>177.52928255164593</v>
      </c>
      <c r="N17" s="61">
        <v>191.60506013257518</v>
      </c>
      <c r="O17" s="61">
        <v>196.142195597496</v>
      </c>
      <c r="P17" s="61">
        <v>198.10408955120772</v>
      </c>
      <c r="Q17" s="61">
        <v>217.86510768010118</v>
      </c>
      <c r="R17" s="61">
        <v>216.10036928812198</v>
      </c>
      <c r="S17" s="61">
        <v>212.44009772347357</v>
      </c>
      <c r="T17" s="61">
        <v>195.57338737107182</v>
      </c>
    </row>
    <row r="18" spans="1:20" s="5" customFormat="1" ht="9" customHeight="1">
      <c r="A18" s="60" t="s">
        <v>32</v>
      </c>
      <c r="B18" s="61">
        <v>100</v>
      </c>
      <c r="C18" s="61">
        <v>103.10266935392767</v>
      </c>
      <c r="D18" s="61">
        <v>108.01821634169725</v>
      </c>
      <c r="E18" s="61">
        <v>113.50008661829935</v>
      </c>
      <c r="F18" s="61">
        <v>115.42027187997972</v>
      </c>
      <c r="G18" s="61">
        <v>120.04030946302846</v>
      </c>
      <c r="H18" s="61">
        <v>134.32925345030247</v>
      </c>
      <c r="I18" s="61">
        <v>130.04816557731573</v>
      </c>
      <c r="J18" s="61">
        <v>135.87354627467838</v>
      </c>
      <c r="K18" s="61">
        <v>148.4006675037641</v>
      </c>
      <c r="L18" s="61">
        <v>170.86953561308377</v>
      </c>
      <c r="M18" s="61">
        <v>199.1618382339366</v>
      </c>
      <c r="N18" s="61">
        <v>217.54881074919015</v>
      </c>
      <c r="O18" s="61">
        <v>210.75318709286117</v>
      </c>
      <c r="P18" s="61">
        <v>215.12994946417675</v>
      </c>
      <c r="Q18" s="61">
        <v>222.40061535289092</v>
      </c>
      <c r="R18" s="61">
        <v>223.93040292073195</v>
      </c>
      <c r="S18" s="61">
        <v>239.40818051422093</v>
      </c>
      <c r="T18" s="61">
        <v>245.31986608989152</v>
      </c>
    </row>
    <row r="19" spans="1:20" s="5" customFormat="1" ht="9" customHeight="1">
      <c r="A19" s="60" t="s">
        <v>33</v>
      </c>
      <c r="B19" s="61">
        <v>100</v>
      </c>
      <c r="C19" s="61">
        <v>98.82637221585092</v>
      </c>
      <c r="D19" s="61">
        <v>92.32620599241541</v>
      </c>
      <c r="E19" s="61">
        <v>99.67388916578452</v>
      </c>
      <c r="F19" s="61">
        <v>99.5575227962523</v>
      </c>
      <c r="G19" s="61">
        <v>104.51576191966873</v>
      </c>
      <c r="H19" s="61">
        <v>112.42406730009047</v>
      </c>
      <c r="I19" s="61">
        <v>102.6562109773953</v>
      </c>
      <c r="J19" s="61">
        <v>107.85248974917481</v>
      </c>
      <c r="K19" s="61">
        <v>110.10467092696427</v>
      </c>
      <c r="L19" s="61">
        <v>123.03199575208998</v>
      </c>
      <c r="M19" s="61">
        <v>141.68089708231824</v>
      </c>
      <c r="N19" s="61">
        <v>147.23660147364367</v>
      </c>
      <c r="O19" s="61">
        <v>154.9562028074383</v>
      </c>
      <c r="P19" s="61">
        <v>142.99938298497742</v>
      </c>
      <c r="Q19" s="61">
        <v>151.39210386349163</v>
      </c>
      <c r="R19" s="61">
        <v>145.87493225639366</v>
      </c>
      <c r="S19" s="61">
        <v>148.28504464815074</v>
      </c>
      <c r="T19" s="61">
        <v>146.50531457200958</v>
      </c>
    </row>
    <row r="20" spans="1:20" s="5" customFormat="1" ht="9" customHeight="1">
      <c r="A20" s="60" t="s">
        <v>34</v>
      </c>
      <c r="B20" s="61">
        <v>100</v>
      </c>
      <c r="C20" s="61">
        <v>98.19608617817637</v>
      </c>
      <c r="D20" s="61">
        <v>99.40975799435816</v>
      </c>
      <c r="E20" s="61">
        <v>97.83395279738954</v>
      </c>
      <c r="F20" s="61">
        <v>98.54685899094207</v>
      </c>
      <c r="G20" s="61">
        <v>103.4686176502453</v>
      </c>
      <c r="H20" s="61">
        <v>114.0535259934033</v>
      </c>
      <c r="I20" s="61">
        <v>106.78649219524645</v>
      </c>
      <c r="J20" s="61">
        <v>113.87649234812108</v>
      </c>
      <c r="K20" s="61">
        <v>115.31513236516699</v>
      </c>
      <c r="L20" s="61">
        <v>122.18317502197186</v>
      </c>
      <c r="M20" s="61">
        <v>136.19066100948834</v>
      </c>
      <c r="N20" s="61">
        <v>148.05364440592635</v>
      </c>
      <c r="O20" s="61">
        <v>138.64329800477446</v>
      </c>
      <c r="P20" s="61">
        <v>134.75519054555076</v>
      </c>
      <c r="Q20" s="61">
        <v>146.1533622267596</v>
      </c>
      <c r="R20" s="61">
        <v>150.97984942847765</v>
      </c>
      <c r="S20" s="61">
        <v>160.92040189883437</v>
      </c>
      <c r="T20" s="61">
        <v>165.45187254600145</v>
      </c>
    </row>
    <row r="21" spans="1:20" s="5" customFormat="1" ht="9" customHeight="1">
      <c r="A21" s="60" t="s">
        <v>35</v>
      </c>
      <c r="B21" s="61">
        <v>100</v>
      </c>
      <c r="C21" s="61">
        <v>100.71938427489798</v>
      </c>
      <c r="D21" s="61">
        <v>91.43993512073402</v>
      </c>
      <c r="E21" s="61">
        <v>102.56564936211959</v>
      </c>
      <c r="F21" s="61">
        <v>103.21142337961781</v>
      </c>
      <c r="G21" s="61">
        <v>109.55790532521141</v>
      </c>
      <c r="H21" s="61">
        <v>119.82815705039708</v>
      </c>
      <c r="I21" s="61">
        <v>111.40904022093846</v>
      </c>
      <c r="J21" s="61">
        <v>116.84984196776418</v>
      </c>
      <c r="K21" s="61">
        <v>120.21978454015678</v>
      </c>
      <c r="L21" s="61">
        <v>130.634800525559</v>
      </c>
      <c r="M21" s="61">
        <v>122.86008338905296</v>
      </c>
      <c r="N21" s="61">
        <v>141.5506757428404</v>
      </c>
      <c r="O21" s="61">
        <v>126.98485752696173</v>
      </c>
      <c r="P21" s="61">
        <v>130.89560234477807</v>
      </c>
      <c r="Q21" s="61">
        <v>126.89091199552065</v>
      </c>
      <c r="R21" s="61">
        <v>124.28474230809316</v>
      </c>
      <c r="S21" s="61">
        <v>129.92017888667718</v>
      </c>
      <c r="T21" s="61">
        <v>127.6445232821745</v>
      </c>
    </row>
    <row r="22" spans="1:20" s="5" customFormat="1" ht="9" customHeight="1">
      <c r="A22" s="60" t="s">
        <v>36</v>
      </c>
      <c r="B22" s="61">
        <v>100</v>
      </c>
      <c r="C22" s="61">
        <v>99.54960376797997</v>
      </c>
      <c r="D22" s="61">
        <v>115.36153748304977</v>
      </c>
      <c r="E22" s="61">
        <v>144.59352070680168</v>
      </c>
      <c r="F22" s="61">
        <v>143.41901621598828</v>
      </c>
      <c r="G22" s="61">
        <v>148.32356028867773</v>
      </c>
      <c r="H22" s="61">
        <v>161.29528068276568</v>
      </c>
      <c r="I22" s="61">
        <v>144.3869143153029</v>
      </c>
      <c r="J22" s="61">
        <v>134.51139133480953</v>
      </c>
      <c r="K22" s="61">
        <v>121.53464316834135</v>
      </c>
      <c r="L22" s="61">
        <v>125.70635348144847</v>
      </c>
      <c r="M22" s="61">
        <v>139.97236144856603</v>
      </c>
      <c r="N22" s="61">
        <v>143.74088931057182</v>
      </c>
      <c r="O22" s="61">
        <v>134.33008967450775</v>
      </c>
      <c r="P22" s="61">
        <v>130.64020089253853</v>
      </c>
      <c r="Q22" s="61">
        <v>134.62425107679778</v>
      </c>
      <c r="R22" s="61">
        <v>131.01985113985475</v>
      </c>
      <c r="S22" s="61">
        <v>136.1322077666925</v>
      </c>
      <c r="T22" s="61">
        <v>130.76541881436412</v>
      </c>
    </row>
    <row r="23" spans="1:20" s="5" customFormat="1" ht="9" customHeight="1">
      <c r="A23" s="60" t="s">
        <v>37</v>
      </c>
      <c r="B23" s="62">
        <v>100</v>
      </c>
      <c r="C23" s="62">
        <v>93.9088122999655</v>
      </c>
      <c r="D23" s="62">
        <v>98.67013117283793</v>
      </c>
      <c r="E23" s="62">
        <v>91.86325591536922</v>
      </c>
      <c r="F23" s="62">
        <v>91.70524261050541</v>
      </c>
      <c r="G23" s="62">
        <v>96.92933511376961</v>
      </c>
      <c r="H23" s="62">
        <v>103.75026870038093</v>
      </c>
      <c r="I23" s="62">
        <v>96.0350885841727</v>
      </c>
      <c r="J23" s="62">
        <v>101.48774967099267</v>
      </c>
      <c r="K23" s="62">
        <v>96.4774720494096</v>
      </c>
      <c r="L23" s="62">
        <v>107.5789016559209</v>
      </c>
      <c r="M23" s="62">
        <v>120.2760634828125</v>
      </c>
      <c r="N23" s="62">
        <v>119.95441484709454</v>
      </c>
      <c r="O23" s="62">
        <v>118.3219222300838</v>
      </c>
      <c r="P23" s="62">
        <v>119.92400587438345</v>
      </c>
      <c r="Q23" s="62">
        <v>125.60195350371785</v>
      </c>
      <c r="R23" s="62">
        <v>116.32147460711208</v>
      </c>
      <c r="S23" s="62">
        <v>113.92709373019314</v>
      </c>
      <c r="T23" s="62">
        <v>111.87656090407809</v>
      </c>
    </row>
    <row r="24" spans="1:20" s="1" customFormat="1" ht="9" customHeight="1">
      <c r="A24" s="60" t="s">
        <v>38</v>
      </c>
      <c r="B24" s="62">
        <v>100</v>
      </c>
      <c r="C24" s="62">
        <v>100.97754960690506</v>
      </c>
      <c r="D24" s="62">
        <v>104.40580390158532</v>
      </c>
      <c r="E24" s="62">
        <v>110.70202706741586</v>
      </c>
      <c r="F24" s="62">
        <v>109.51855678159221</v>
      </c>
      <c r="G24" s="62">
        <v>115.80456861071112</v>
      </c>
      <c r="H24" s="62">
        <v>125.09643349076349</v>
      </c>
      <c r="I24" s="62">
        <v>110.52529464058232</v>
      </c>
      <c r="J24" s="62">
        <v>116.5079411563441</v>
      </c>
      <c r="K24" s="62">
        <v>119.40635184577752</v>
      </c>
      <c r="L24" s="62">
        <v>127.63847155394328</v>
      </c>
      <c r="M24" s="62">
        <v>130.63491035206883</v>
      </c>
      <c r="N24" s="62">
        <v>132.83795793989427</v>
      </c>
      <c r="O24" s="62">
        <v>123.73270605679052</v>
      </c>
      <c r="P24" s="62">
        <v>116.62311579747903</v>
      </c>
      <c r="Q24" s="62">
        <v>121.69727399690937</v>
      </c>
      <c r="R24" s="62">
        <v>115.21229346163224</v>
      </c>
      <c r="S24" s="62">
        <v>115.79417344431386</v>
      </c>
      <c r="T24" s="62">
        <v>112.24588877741826</v>
      </c>
    </row>
    <row r="25" spans="1:20" s="1" customFormat="1" ht="9" customHeight="1">
      <c r="A25" s="58" t="s">
        <v>39</v>
      </c>
      <c r="B25" s="59">
        <v>100</v>
      </c>
      <c r="C25" s="59">
        <v>102.1001013916726</v>
      </c>
      <c r="D25" s="59">
        <v>105.82588325599791</v>
      </c>
      <c r="E25" s="59">
        <v>110.48993052745091</v>
      </c>
      <c r="F25" s="59">
        <v>111.5185132795343</v>
      </c>
      <c r="G25" s="59">
        <v>118.67838016682165</v>
      </c>
      <c r="H25" s="59">
        <v>130.5528155132627</v>
      </c>
      <c r="I25" s="59">
        <v>132.48002429430449</v>
      </c>
      <c r="J25" s="59">
        <v>143.04650621378946</v>
      </c>
      <c r="K25" s="59">
        <v>153.73238881364736</v>
      </c>
      <c r="L25" s="59">
        <v>164.05613471839203</v>
      </c>
      <c r="M25" s="59">
        <v>171.51642017721713</v>
      </c>
      <c r="N25" s="59">
        <v>180.31894358077955</v>
      </c>
      <c r="O25" s="59">
        <v>179.88785845831367</v>
      </c>
      <c r="P25" s="59">
        <v>175.5583646596075</v>
      </c>
      <c r="Q25" s="59">
        <v>175.45544740213927</v>
      </c>
      <c r="R25" s="59">
        <v>179.8292615480305</v>
      </c>
      <c r="S25" s="59">
        <v>187.55883087683318</v>
      </c>
      <c r="T25" s="59">
        <v>193.67014306336097</v>
      </c>
    </row>
    <row r="26" spans="1:20" s="7" customFormat="1" ht="9" customHeight="1">
      <c r="A26" s="60" t="s">
        <v>40</v>
      </c>
      <c r="B26" s="62">
        <v>100</v>
      </c>
      <c r="C26" s="62">
        <v>106.02244517534935</v>
      </c>
      <c r="D26" s="62">
        <v>110.06516829202901</v>
      </c>
      <c r="E26" s="62">
        <v>114.69745085659027</v>
      </c>
      <c r="F26" s="62">
        <v>115.03801421342729</v>
      </c>
      <c r="G26" s="62">
        <v>121.8471552182816</v>
      </c>
      <c r="H26" s="62">
        <v>133.3831847974002</v>
      </c>
      <c r="I26" s="62">
        <v>122.70486751829581</v>
      </c>
      <c r="J26" s="62">
        <v>119.46115144627036</v>
      </c>
      <c r="K26" s="62">
        <v>115.94622469172786</v>
      </c>
      <c r="L26" s="62">
        <v>136.85340370130152</v>
      </c>
      <c r="M26" s="62">
        <v>143.444202389578</v>
      </c>
      <c r="N26" s="62">
        <v>146.389227810685</v>
      </c>
      <c r="O26" s="62">
        <v>147.08722618539213</v>
      </c>
      <c r="P26" s="62">
        <v>148.29821351908288</v>
      </c>
      <c r="Q26" s="62">
        <v>148.84382870753635</v>
      </c>
      <c r="R26" s="62">
        <v>149.9318255082697</v>
      </c>
      <c r="S26" s="62">
        <v>173.33324750461423</v>
      </c>
      <c r="T26" s="62">
        <v>188.13103821822767</v>
      </c>
    </row>
    <row r="27" spans="1:20" s="1" customFormat="1" ht="9" customHeight="1">
      <c r="A27" s="60" t="s">
        <v>41</v>
      </c>
      <c r="B27" s="62">
        <v>100</v>
      </c>
      <c r="C27" s="62">
        <v>107.31020689175902</v>
      </c>
      <c r="D27" s="62">
        <v>112.16432910212694</v>
      </c>
      <c r="E27" s="62">
        <v>122.01299262342819</v>
      </c>
      <c r="F27" s="62">
        <v>124.00726385411147</v>
      </c>
      <c r="G27" s="62">
        <v>130.66226431697177</v>
      </c>
      <c r="H27" s="62">
        <v>149.96522059515257</v>
      </c>
      <c r="I27" s="62">
        <v>127.8052015332563</v>
      </c>
      <c r="J27" s="62">
        <v>138.80837147030596</v>
      </c>
      <c r="K27" s="62">
        <v>145.02937818437002</v>
      </c>
      <c r="L27" s="62">
        <v>163.8390704088328</v>
      </c>
      <c r="M27" s="62">
        <v>170.29165256083937</v>
      </c>
      <c r="N27" s="62">
        <v>171.31849184908873</v>
      </c>
      <c r="O27" s="62">
        <v>166.65410476198647</v>
      </c>
      <c r="P27" s="62">
        <v>157.96583408920176</v>
      </c>
      <c r="Q27" s="62">
        <v>172.86315480202686</v>
      </c>
      <c r="R27" s="62">
        <v>167.7629147166686</v>
      </c>
      <c r="S27" s="62">
        <v>164.8332661016308</v>
      </c>
      <c r="T27" s="62">
        <v>180.46139526800414</v>
      </c>
    </row>
    <row r="28" spans="1:20" s="1" customFormat="1" ht="9" customHeight="1">
      <c r="A28" s="60" t="s">
        <v>42</v>
      </c>
      <c r="B28" s="62">
        <v>100</v>
      </c>
      <c r="C28" s="62">
        <v>101.67223217831899</v>
      </c>
      <c r="D28" s="62">
        <v>103.27193349582701</v>
      </c>
      <c r="E28" s="62">
        <v>105.10985568148148</v>
      </c>
      <c r="F28" s="62">
        <v>106.21762914610557</v>
      </c>
      <c r="G28" s="62">
        <v>111.3432971163822</v>
      </c>
      <c r="H28" s="62">
        <v>121.67445812293064</v>
      </c>
      <c r="I28" s="62">
        <v>110.29988400476802</v>
      </c>
      <c r="J28" s="62">
        <v>119.05119543285018</v>
      </c>
      <c r="K28" s="62">
        <v>123.81663470735123</v>
      </c>
      <c r="L28" s="62">
        <v>130.27032934412009</v>
      </c>
      <c r="M28" s="62">
        <v>129.38578973724245</v>
      </c>
      <c r="N28" s="62">
        <v>135.54465365128632</v>
      </c>
      <c r="O28" s="62">
        <v>132.24064276471728</v>
      </c>
      <c r="P28" s="62">
        <v>128.50963521628333</v>
      </c>
      <c r="Q28" s="62">
        <v>133.1992785484402</v>
      </c>
      <c r="R28" s="62">
        <v>131.27702775013964</v>
      </c>
      <c r="S28" s="62">
        <v>122.98820800464752</v>
      </c>
      <c r="T28" s="62">
        <v>122.92664280723389</v>
      </c>
    </row>
    <row r="29" spans="1:20" s="1" customFormat="1" ht="9" customHeight="1">
      <c r="A29" s="60" t="s">
        <v>43</v>
      </c>
      <c r="B29" s="62">
        <v>100</v>
      </c>
      <c r="C29" s="62">
        <v>101.40792321166141</v>
      </c>
      <c r="D29" s="62">
        <v>105.96518014605086</v>
      </c>
      <c r="E29" s="62">
        <v>111.74000609373992</v>
      </c>
      <c r="F29" s="62">
        <v>112.83141220216963</v>
      </c>
      <c r="G29" s="62">
        <v>120.94887860688972</v>
      </c>
      <c r="H29" s="62">
        <v>133.38070012326708</v>
      </c>
      <c r="I29" s="62">
        <v>143.45528625938803</v>
      </c>
      <c r="J29" s="62">
        <v>156.96194974576233</v>
      </c>
      <c r="K29" s="62">
        <v>172.86137452270447</v>
      </c>
      <c r="L29" s="62">
        <v>182.9756869798167</v>
      </c>
      <c r="M29" s="62">
        <v>194.6356135770111</v>
      </c>
      <c r="N29" s="62">
        <v>205.83827397735462</v>
      </c>
      <c r="O29" s="62">
        <v>206.7688677197743</v>
      </c>
      <c r="P29" s="62">
        <v>201.2066428808957</v>
      </c>
      <c r="Q29" s="62">
        <v>198.32688955897882</v>
      </c>
      <c r="R29" s="62">
        <v>206.06198863859197</v>
      </c>
      <c r="S29" s="62">
        <v>218.25640604758334</v>
      </c>
      <c r="T29" s="62">
        <v>225.44897421797523</v>
      </c>
    </row>
    <row r="30" spans="1:20" s="1" customFormat="1" ht="9" customHeight="1">
      <c r="A30" s="58" t="s">
        <v>44</v>
      </c>
      <c r="B30" s="59">
        <v>100</v>
      </c>
      <c r="C30" s="59">
        <v>100.82112234957626</v>
      </c>
      <c r="D30" s="59">
        <v>105.99119391351621</v>
      </c>
      <c r="E30" s="59">
        <v>110.8771822326377</v>
      </c>
      <c r="F30" s="59">
        <v>111.13660923193721</v>
      </c>
      <c r="G30" s="59">
        <v>119.34543229200389</v>
      </c>
      <c r="H30" s="59">
        <v>129.1615418360872</v>
      </c>
      <c r="I30" s="59">
        <v>128.11609243402404</v>
      </c>
      <c r="J30" s="59">
        <v>121.729584846079</v>
      </c>
      <c r="K30" s="59">
        <v>129.29622134513082</v>
      </c>
      <c r="L30" s="59">
        <v>138.39799214016844</v>
      </c>
      <c r="M30" s="59">
        <v>144.1532093940575</v>
      </c>
      <c r="N30" s="59">
        <v>152.65629465479785</v>
      </c>
      <c r="O30" s="59">
        <v>149.50064537517667</v>
      </c>
      <c r="P30" s="59">
        <v>148.83750781707613</v>
      </c>
      <c r="Q30" s="59">
        <v>157.31777883593543</v>
      </c>
      <c r="R30" s="59">
        <v>158.74607679145157</v>
      </c>
      <c r="S30" s="59">
        <v>170.33018165118608</v>
      </c>
      <c r="T30" s="59">
        <v>171.4675850614557</v>
      </c>
    </row>
    <row r="31" spans="1:20" s="7" customFormat="1" ht="9" customHeight="1">
      <c r="A31" s="60" t="s">
        <v>45</v>
      </c>
      <c r="B31" s="62">
        <v>100</v>
      </c>
      <c r="C31" s="62">
        <v>98.11080244090374</v>
      </c>
      <c r="D31" s="62">
        <v>99.6455863508948</v>
      </c>
      <c r="E31" s="62">
        <v>103.73833664006997</v>
      </c>
      <c r="F31" s="62">
        <v>103.32847647940571</v>
      </c>
      <c r="G31" s="62">
        <v>109.38183304172561</v>
      </c>
      <c r="H31" s="62">
        <v>119.56945170856818</v>
      </c>
      <c r="I31" s="62">
        <v>121.10382169720515</v>
      </c>
      <c r="J31" s="62">
        <v>116.7316025780152</v>
      </c>
      <c r="K31" s="62">
        <v>125.73015147480444</v>
      </c>
      <c r="L31" s="62">
        <v>118.4356376824128</v>
      </c>
      <c r="M31" s="62">
        <v>134.1339833608669</v>
      </c>
      <c r="N31" s="62">
        <v>143.73639765660403</v>
      </c>
      <c r="O31" s="62">
        <v>143.42841109767966</v>
      </c>
      <c r="P31" s="62">
        <v>144.1589589992389</v>
      </c>
      <c r="Q31" s="62">
        <v>152.2698811266465</v>
      </c>
      <c r="R31" s="62">
        <v>151.5264211785864</v>
      </c>
      <c r="S31" s="62">
        <v>160.2937649908033</v>
      </c>
      <c r="T31" s="62">
        <v>159.62561892373088</v>
      </c>
    </row>
    <row r="32" spans="1:20" s="1" customFormat="1" ht="9" customHeight="1">
      <c r="A32" s="60" t="s">
        <v>46</v>
      </c>
      <c r="B32" s="62">
        <v>100</v>
      </c>
      <c r="C32" s="62">
        <v>98.01528341316346</v>
      </c>
      <c r="D32" s="62">
        <v>103.34579428404156</v>
      </c>
      <c r="E32" s="62">
        <v>107.03708255103545</v>
      </c>
      <c r="F32" s="62">
        <v>107.22239724942015</v>
      </c>
      <c r="G32" s="62">
        <v>113.23097008560696</v>
      </c>
      <c r="H32" s="62">
        <v>121.82470849184186</v>
      </c>
      <c r="I32" s="62">
        <v>126.98633612765508</v>
      </c>
      <c r="J32" s="62">
        <v>117.03366146782872</v>
      </c>
      <c r="K32" s="62">
        <v>124.3123127070826</v>
      </c>
      <c r="L32" s="62">
        <v>145.45187371793406</v>
      </c>
      <c r="M32" s="62">
        <v>142.17213254067693</v>
      </c>
      <c r="N32" s="62">
        <v>152.72780159679246</v>
      </c>
      <c r="O32" s="62">
        <v>152.36484954040478</v>
      </c>
      <c r="P32" s="62">
        <v>152.90228849835424</v>
      </c>
      <c r="Q32" s="62">
        <v>161.24309801521017</v>
      </c>
      <c r="R32" s="62">
        <v>166.38357894883603</v>
      </c>
      <c r="S32" s="62">
        <v>184.7047750335036</v>
      </c>
      <c r="T32" s="62">
        <v>191.10559612484082</v>
      </c>
    </row>
    <row r="33" spans="1:20" s="1" customFormat="1" ht="9" customHeight="1">
      <c r="A33" s="60" t="s">
        <v>47</v>
      </c>
      <c r="B33" s="62">
        <v>100</v>
      </c>
      <c r="C33" s="62">
        <v>104.60549580911515</v>
      </c>
      <c r="D33" s="62">
        <v>113.68209142739379</v>
      </c>
      <c r="E33" s="62">
        <v>120.06090289257789</v>
      </c>
      <c r="F33" s="62">
        <v>121.09286765615141</v>
      </c>
      <c r="G33" s="62">
        <v>133.03059887944826</v>
      </c>
      <c r="H33" s="62">
        <v>143.08145905477406</v>
      </c>
      <c r="I33" s="62">
        <v>135.23136949831814</v>
      </c>
      <c r="J33" s="62">
        <v>128.7665336474761</v>
      </c>
      <c r="K33" s="62">
        <v>134.78950460146802</v>
      </c>
      <c r="L33" s="62">
        <v>152.63107773832172</v>
      </c>
      <c r="M33" s="62">
        <v>152.5658467676704</v>
      </c>
      <c r="N33" s="62">
        <v>158.04122301562356</v>
      </c>
      <c r="O33" s="62">
        <v>150.4585289121298</v>
      </c>
      <c r="P33" s="62">
        <v>147.5389671674412</v>
      </c>
      <c r="Q33" s="62">
        <v>156.28442177071423</v>
      </c>
      <c r="R33" s="62">
        <v>157.46098563086764</v>
      </c>
      <c r="S33" s="62">
        <v>167.4168844798662</v>
      </c>
      <c r="T33" s="62">
        <v>167.26171750362693</v>
      </c>
    </row>
    <row r="34" spans="1:20" s="1" customFormat="1" ht="9" customHeight="1">
      <c r="A34" s="58" t="s">
        <v>48</v>
      </c>
      <c r="B34" s="59">
        <v>100</v>
      </c>
      <c r="C34" s="59">
        <v>103.0899173147511</v>
      </c>
      <c r="D34" s="59">
        <v>116.90451112527647</v>
      </c>
      <c r="E34" s="59">
        <v>138.63730191141502</v>
      </c>
      <c r="F34" s="59">
        <v>139.16590240267757</v>
      </c>
      <c r="G34" s="59">
        <v>148.70054227337897</v>
      </c>
      <c r="H34" s="59">
        <v>164.08060416869515</v>
      </c>
      <c r="I34" s="59">
        <v>166.2105286849301</v>
      </c>
      <c r="J34" s="59">
        <v>164.43631662068043</v>
      </c>
      <c r="K34" s="59">
        <v>163.73354456555614</v>
      </c>
      <c r="L34" s="59">
        <v>174.130328416631</v>
      </c>
      <c r="M34" s="59">
        <v>163.5850780482027</v>
      </c>
      <c r="N34" s="59">
        <v>168.86707239312693</v>
      </c>
      <c r="O34" s="59">
        <v>165.6358692015872</v>
      </c>
      <c r="P34" s="59">
        <v>164.06127650937862</v>
      </c>
      <c r="Q34" s="59">
        <v>172.51752032162642</v>
      </c>
      <c r="R34" s="59">
        <v>175.55275678214556</v>
      </c>
      <c r="S34" s="59">
        <v>181.67973893375498</v>
      </c>
      <c r="T34" s="59">
        <v>177.05239396974764</v>
      </c>
    </row>
    <row r="35" spans="1:20" s="7" customFormat="1" ht="9" customHeight="1">
      <c r="A35" s="60" t="s">
        <v>49</v>
      </c>
      <c r="B35" s="62">
        <v>100</v>
      </c>
      <c r="C35" s="62">
        <v>107.70895376349642</v>
      </c>
      <c r="D35" s="62">
        <v>129.64691830896174</v>
      </c>
      <c r="E35" s="62">
        <v>154.05943268956398</v>
      </c>
      <c r="F35" s="62">
        <v>150.89009322012538</v>
      </c>
      <c r="G35" s="62">
        <v>158.7569043683824</v>
      </c>
      <c r="H35" s="62">
        <v>179.72312890891243</v>
      </c>
      <c r="I35" s="62">
        <v>176.61968002509497</v>
      </c>
      <c r="J35" s="62">
        <v>172.01461352763926</v>
      </c>
      <c r="K35" s="62">
        <v>193.753742605317</v>
      </c>
      <c r="L35" s="62">
        <v>199.9249237846076</v>
      </c>
      <c r="M35" s="62">
        <v>192.65890326954838</v>
      </c>
      <c r="N35" s="62">
        <v>207.23150911205644</v>
      </c>
      <c r="O35" s="62">
        <v>206.6861309285231</v>
      </c>
      <c r="P35" s="62">
        <v>192.8883496457867</v>
      </c>
      <c r="Q35" s="62">
        <v>204.9401801132485</v>
      </c>
      <c r="R35" s="62">
        <v>194.50277555551872</v>
      </c>
      <c r="S35" s="62">
        <v>197.93726654986335</v>
      </c>
      <c r="T35" s="62">
        <v>208.4250999729241</v>
      </c>
    </row>
    <row r="36" spans="1:20" s="1" customFormat="1" ht="9" customHeight="1">
      <c r="A36" s="60" t="s">
        <v>50</v>
      </c>
      <c r="B36" s="62">
        <v>100</v>
      </c>
      <c r="C36" s="62">
        <v>120.69947776428916</v>
      </c>
      <c r="D36" s="62">
        <v>145.34088986823642</v>
      </c>
      <c r="E36" s="62">
        <v>169.53466873682788</v>
      </c>
      <c r="F36" s="62">
        <v>167.50935657031303</v>
      </c>
      <c r="G36" s="62">
        <v>177.14182209785628</v>
      </c>
      <c r="H36" s="62">
        <v>202.6048503928202</v>
      </c>
      <c r="I36" s="62">
        <v>211.21841615055564</v>
      </c>
      <c r="J36" s="62">
        <v>192.8259286722229</v>
      </c>
      <c r="K36" s="62">
        <v>207.2419603635288</v>
      </c>
      <c r="L36" s="62">
        <v>225.22300112502015</v>
      </c>
      <c r="M36" s="62">
        <v>171.92878167154961</v>
      </c>
      <c r="N36" s="62">
        <v>185.41699683230465</v>
      </c>
      <c r="O36" s="62">
        <v>191.46341228681516</v>
      </c>
      <c r="P36" s="62">
        <v>188.18943303983127</v>
      </c>
      <c r="Q36" s="62">
        <v>200.8909757970949</v>
      </c>
      <c r="R36" s="62">
        <v>197.83802124194412</v>
      </c>
      <c r="S36" s="62">
        <v>201.31974321874785</v>
      </c>
      <c r="T36" s="62">
        <v>194.8389241794462</v>
      </c>
    </row>
    <row r="37" spans="1:20" s="1" customFormat="1" ht="9" customHeight="1">
      <c r="A37" s="60" t="s">
        <v>51</v>
      </c>
      <c r="B37" s="62">
        <v>100</v>
      </c>
      <c r="C37" s="62">
        <v>104.97772981600728</v>
      </c>
      <c r="D37" s="62">
        <v>120.75166366348108</v>
      </c>
      <c r="E37" s="62">
        <v>133.3215352236618</v>
      </c>
      <c r="F37" s="62">
        <v>132.68295884701132</v>
      </c>
      <c r="G37" s="62">
        <v>139.60980798225972</v>
      </c>
      <c r="H37" s="62">
        <v>157.59815387312162</v>
      </c>
      <c r="I37" s="62">
        <v>167.22664826845227</v>
      </c>
      <c r="J37" s="62">
        <v>154.77099426316065</v>
      </c>
      <c r="K37" s="62">
        <v>149.00345115198863</v>
      </c>
      <c r="L37" s="62">
        <v>158.87829407401352</v>
      </c>
      <c r="M37" s="62">
        <v>128.84715606889708</v>
      </c>
      <c r="N37" s="62">
        <v>143.03721703125856</v>
      </c>
      <c r="O37" s="62">
        <v>137.98509510309447</v>
      </c>
      <c r="P37" s="62">
        <v>132.12608436470111</v>
      </c>
      <c r="Q37" s="62">
        <v>144.96034763738376</v>
      </c>
      <c r="R37" s="62">
        <v>136.8624903420379</v>
      </c>
      <c r="S37" s="62">
        <v>138.25143888444074</v>
      </c>
      <c r="T37" s="62">
        <v>132.6548745033112</v>
      </c>
    </row>
    <row r="38" spans="1:20" s="1" customFormat="1" ht="9" customHeight="1">
      <c r="A38" s="63" t="s">
        <v>52</v>
      </c>
      <c r="B38" s="64">
        <v>100</v>
      </c>
      <c r="C38" s="64">
        <v>97.9490051432484</v>
      </c>
      <c r="D38" s="64">
        <v>108.0154089816276</v>
      </c>
      <c r="E38" s="64">
        <v>131.98341454508335</v>
      </c>
      <c r="F38" s="64">
        <v>133.9280847950985</v>
      </c>
      <c r="G38" s="64">
        <v>144.30020161728106</v>
      </c>
      <c r="H38" s="64">
        <v>156.29800908552568</v>
      </c>
      <c r="I38" s="64">
        <v>155.584658518078</v>
      </c>
      <c r="J38" s="64">
        <v>160.08646037210332</v>
      </c>
      <c r="K38" s="64">
        <v>156.4104585504</v>
      </c>
      <c r="L38" s="64">
        <v>166.22499060826047</v>
      </c>
      <c r="M38" s="64">
        <v>169.51972128454395</v>
      </c>
      <c r="N38" s="64">
        <v>170.14072365954723</v>
      </c>
      <c r="O38" s="64">
        <v>165.69370310211312</v>
      </c>
      <c r="P38" s="64">
        <v>168.5996189852891</v>
      </c>
      <c r="Q38" s="64">
        <v>173.31835720620828</v>
      </c>
      <c r="R38" s="64">
        <v>185.9240575373754</v>
      </c>
      <c r="S38" s="64">
        <v>195.72245552026308</v>
      </c>
      <c r="T38" s="64">
        <v>190.1833275648358</v>
      </c>
    </row>
    <row r="39" spans="1:20" s="1" customFormat="1" ht="9" customHeight="1">
      <c r="A39" s="65" t="s">
        <v>53</v>
      </c>
      <c r="B39" s="65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</row>
    <row r="42" spans="1:20" ht="9" customHeight="1">
      <c r="A42" s="46" t="s">
        <v>72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</row>
    <row r="43" spans="1:20" ht="9" customHeight="1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</row>
    <row r="44" spans="1:20" ht="22.5" customHeight="1">
      <c r="A44" s="31" t="s">
        <v>17</v>
      </c>
      <c r="B44" s="67" t="str">
        <f>A5</f>
        <v>Informação e comunicação</v>
      </c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</row>
    <row r="45" spans="1:20" ht="24" customHeight="1">
      <c r="A45" s="32"/>
      <c r="B45" s="2">
        <v>2002</v>
      </c>
      <c r="C45" s="2">
        <v>2003</v>
      </c>
      <c r="D45" s="2">
        <v>2004</v>
      </c>
      <c r="E45" s="2">
        <v>2005</v>
      </c>
      <c r="F45" s="2">
        <v>2006</v>
      </c>
      <c r="G45" s="2">
        <v>2007</v>
      </c>
      <c r="H45" s="2">
        <v>2008</v>
      </c>
      <c r="I45" s="2">
        <v>2009</v>
      </c>
      <c r="J45" s="2">
        <v>2010</v>
      </c>
      <c r="K45" s="2">
        <v>2011</v>
      </c>
      <c r="L45" s="2">
        <v>2012</v>
      </c>
      <c r="M45" s="2">
        <v>2013</v>
      </c>
      <c r="N45" s="2">
        <v>2014</v>
      </c>
      <c r="O45" s="2">
        <v>2015</v>
      </c>
      <c r="P45" s="2">
        <v>2016</v>
      </c>
      <c r="Q45" s="2">
        <v>2017</v>
      </c>
      <c r="R45" s="2">
        <v>2018</v>
      </c>
      <c r="S45" s="2">
        <v>2019</v>
      </c>
      <c r="T45" s="2">
        <v>2020</v>
      </c>
    </row>
    <row r="46" spans="1:20" ht="9" customHeight="1">
      <c r="A46" s="26" t="s">
        <v>20</v>
      </c>
      <c r="B46" s="22" t="s">
        <v>69</v>
      </c>
      <c r="C46" s="27">
        <f>C6/B6-1</f>
        <v>0.022605252967594858</v>
      </c>
      <c r="D46" s="27">
        <f>D6/C6-1</f>
        <v>0.04305170841243133</v>
      </c>
      <c r="E46" s="27">
        <f>E6/D6-1</f>
        <v>0.057895597681268285</v>
      </c>
      <c r="F46" s="27">
        <f>F6/E6-1</f>
        <v>0.007640829975271934</v>
      </c>
      <c r="G46" s="27">
        <f>G6/F6-1</f>
        <v>0.06421126468587879</v>
      </c>
      <c r="H46" s="27">
        <f>H6/G6-1</f>
        <v>0.09768427084460085</v>
      </c>
      <c r="I46" s="27">
        <f>I6/H6-1</f>
        <v>0.00011891733405744453</v>
      </c>
      <c r="J46" s="27">
        <f>J6/I6-1</f>
        <v>0.05350513448606664</v>
      </c>
      <c r="K46" s="27">
        <f>K6/J6-1</f>
        <v>0.06492705979042523</v>
      </c>
      <c r="L46" s="27">
        <f>L6/K6-1</f>
        <v>0.06999693444083865</v>
      </c>
      <c r="M46" s="27">
        <f>M6/L6-1</f>
        <v>0.04006709284544652</v>
      </c>
      <c r="N46" s="27">
        <f>N6/M6-1</f>
        <v>0.05261921540992054</v>
      </c>
      <c r="O46" s="27">
        <f>O6/N6-1</f>
        <v>-0.009447838206509629</v>
      </c>
      <c r="P46" s="27">
        <f>P6/O6-1</f>
        <v>-0.020334765118970477</v>
      </c>
      <c r="Q46" s="27">
        <f>Q6/P6-1</f>
        <v>0.013969725744291006</v>
      </c>
      <c r="R46" s="27">
        <f>R6/Q6-1</f>
        <v>0.018266506948262373</v>
      </c>
      <c r="S46" s="27">
        <f>S6/R6-1</f>
        <v>0.04460607589776888</v>
      </c>
      <c r="T46" s="27">
        <f>T6/S6-1</f>
        <v>0.020751475721416</v>
      </c>
    </row>
    <row r="47" spans="1:20" ht="9" customHeight="1">
      <c r="A47" s="6" t="s">
        <v>21</v>
      </c>
      <c r="B47" s="23" t="s">
        <v>69</v>
      </c>
      <c r="C47" s="28">
        <f aca="true" t="shared" si="0" ref="C47:R62">C7/B7-1</f>
        <v>0.2018926028774506</v>
      </c>
      <c r="D47" s="28">
        <f t="shared" si="0"/>
        <v>0.05355068392966311</v>
      </c>
      <c r="E47" s="28">
        <f t="shared" si="0"/>
        <v>0.14554830998124135</v>
      </c>
      <c r="F47" s="28">
        <f t="shared" si="0"/>
        <v>0.02290038883101908</v>
      </c>
      <c r="G47" s="28">
        <f t="shared" si="0"/>
        <v>0.053536827932981756</v>
      </c>
      <c r="H47" s="28">
        <f t="shared" si="0"/>
        <v>0.10168272744679507</v>
      </c>
      <c r="I47" s="28">
        <f t="shared" si="0"/>
        <v>-0.1676413224751777</v>
      </c>
      <c r="J47" s="28">
        <f t="shared" si="0"/>
        <v>-0.022367032979305645</v>
      </c>
      <c r="K47" s="28">
        <f t="shared" si="0"/>
        <v>0.06528846918357845</v>
      </c>
      <c r="L47" s="28">
        <f t="shared" si="0"/>
        <v>0.11414941974333992</v>
      </c>
      <c r="M47" s="28">
        <f t="shared" si="0"/>
        <v>0.05260458319307104</v>
      </c>
      <c r="N47" s="28">
        <f t="shared" si="0"/>
        <v>0.03561550479095987</v>
      </c>
      <c r="O47" s="28">
        <f t="shared" si="0"/>
        <v>0.0510537225418799</v>
      </c>
      <c r="P47" s="28">
        <f t="shared" si="0"/>
        <v>-0.06017497841401054</v>
      </c>
      <c r="Q47" s="28">
        <f t="shared" si="0"/>
        <v>0.07162894669618924</v>
      </c>
      <c r="R47" s="28">
        <f t="shared" si="0"/>
        <v>-0.015490919435403927</v>
      </c>
      <c r="S47" s="28">
        <f>S7/R7-1</f>
        <v>-0.012808998076040634</v>
      </c>
      <c r="T47" s="28">
        <f>T7/S7-1</f>
        <v>-0.030001270081962295</v>
      </c>
    </row>
    <row r="48" spans="1:20" ht="9" customHeight="1">
      <c r="A48" s="8" t="s">
        <v>22</v>
      </c>
      <c r="B48" s="22" t="s">
        <v>69</v>
      </c>
      <c r="C48" s="27">
        <f t="shared" si="0"/>
        <v>0.08318061137492938</v>
      </c>
      <c r="D48" s="27">
        <f t="shared" si="0"/>
        <v>0.1520669725841992</v>
      </c>
      <c r="E48" s="27">
        <f t="shared" si="0"/>
        <v>0.18263712885057237</v>
      </c>
      <c r="F48" s="27">
        <f t="shared" si="0"/>
        <v>0.01755575638983453</v>
      </c>
      <c r="G48" s="27">
        <f t="shared" si="0"/>
        <v>0.0619641310609762</v>
      </c>
      <c r="H48" s="27">
        <f t="shared" si="0"/>
        <v>0.10060164419395323</v>
      </c>
      <c r="I48" s="27">
        <f t="shared" si="0"/>
        <v>0.10118964211140935</v>
      </c>
      <c r="J48" s="27">
        <f t="shared" si="0"/>
        <v>-0.11297201780370081</v>
      </c>
      <c r="K48" s="27">
        <f t="shared" si="0"/>
        <v>0.06230052458903135</v>
      </c>
      <c r="L48" s="27">
        <f t="shared" si="0"/>
        <v>0.04281683510928547</v>
      </c>
      <c r="M48" s="27">
        <f t="shared" si="0"/>
        <v>-0.35351645247282915</v>
      </c>
      <c r="N48" s="27">
        <f t="shared" si="0"/>
        <v>0.029451083079120588</v>
      </c>
      <c r="O48" s="27">
        <f t="shared" si="0"/>
        <v>0.02832433507673726</v>
      </c>
      <c r="P48" s="27">
        <f t="shared" si="0"/>
        <v>-0.08587204643840596</v>
      </c>
      <c r="Q48" s="27">
        <f t="shared" si="0"/>
        <v>0.027481985720999802</v>
      </c>
      <c r="R48" s="27">
        <f t="shared" si="0"/>
        <v>-0.06260881429244924</v>
      </c>
      <c r="S48" s="27">
        <f>S8/R8-1</f>
        <v>0.018582237415507352</v>
      </c>
      <c r="T48" s="27">
        <f>T8/S8-1</f>
        <v>-0.06115707367205625</v>
      </c>
    </row>
    <row r="49" spans="1:20" ht="9" customHeight="1">
      <c r="A49" s="8" t="s">
        <v>23</v>
      </c>
      <c r="B49" s="22" t="s">
        <v>69</v>
      </c>
      <c r="C49" s="27">
        <f t="shared" si="0"/>
        <v>0.22550679249566796</v>
      </c>
      <c r="D49" s="27">
        <f t="shared" si="0"/>
        <v>0.15708418158143056</v>
      </c>
      <c r="E49" s="27">
        <f t="shared" si="0"/>
        <v>0.3045228387827241</v>
      </c>
      <c r="F49" s="27">
        <f t="shared" si="0"/>
        <v>0.0397103239982477</v>
      </c>
      <c r="G49" s="27">
        <f t="shared" si="0"/>
        <v>0.06086703865378418</v>
      </c>
      <c r="H49" s="27">
        <f t="shared" si="0"/>
        <v>0.11429387850235839</v>
      </c>
      <c r="I49" s="27">
        <f t="shared" si="0"/>
        <v>0.050550258623330846</v>
      </c>
      <c r="J49" s="27">
        <f t="shared" si="0"/>
        <v>-0.08394031673243274</v>
      </c>
      <c r="K49" s="27">
        <f t="shared" si="0"/>
        <v>0.0925849721161458</v>
      </c>
      <c r="L49" s="27">
        <f t="shared" si="0"/>
        <v>0.13276193413399917</v>
      </c>
      <c r="M49" s="27">
        <f t="shared" si="0"/>
        <v>-0.2659593412503841</v>
      </c>
      <c r="N49" s="27">
        <f t="shared" si="0"/>
        <v>0.019895900225645802</v>
      </c>
      <c r="O49" s="27">
        <f t="shared" si="0"/>
        <v>0.05820975140364393</v>
      </c>
      <c r="P49" s="27">
        <f t="shared" si="0"/>
        <v>-0.020255866147993573</v>
      </c>
      <c r="Q49" s="27">
        <f t="shared" si="0"/>
        <v>0.07434839322520292</v>
      </c>
      <c r="R49" s="27">
        <f t="shared" si="0"/>
        <v>-0.055872223366907114</v>
      </c>
      <c r="S49" s="27">
        <f>S9/R9-1</f>
        <v>0.039527266797357186</v>
      </c>
      <c r="T49" s="27">
        <f>T9/S9-1</f>
        <v>-0.0653582361474605</v>
      </c>
    </row>
    <row r="50" spans="1:20" ht="9" customHeight="1">
      <c r="A50" s="8" t="s">
        <v>24</v>
      </c>
      <c r="B50" s="22" t="s">
        <v>69</v>
      </c>
      <c r="C50" s="27">
        <f t="shared" si="0"/>
        <v>0.12210940523907077</v>
      </c>
      <c r="D50" s="27">
        <f t="shared" si="0"/>
        <v>-0.04835299994833775</v>
      </c>
      <c r="E50" s="27">
        <f t="shared" si="0"/>
        <v>0.19077946900786857</v>
      </c>
      <c r="F50" s="27">
        <f t="shared" si="0"/>
        <v>0.018103068371369435</v>
      </c>
      <c r="G50" s="27">
        <f t="shared" si="0"/>
        <v>0.054130827617673294</v>
      </c>
      <c r="H50" s="27">
        <f t="shared" si="0"/>
        <v>0.09735040130569095</v>
      </c>
      <c r="I50" s="27">
        <f t="shared" si="0"/>
        <v>-0.20744023849199555</v>
      </c>
      <c r="J50" s="27">
        <f t="shared" si="0"/>
        <v>0.0007402665381988083</v>
      </c>
      <c r="K50" s="27">
        <f t="shared" si="0"/>
        <v>0.0447682371604039</v>
      </c>
      <c r="L50" s="27">
        <f t="shared" si="0"/>
        <v>0.12621703838612763</v>
      </c>
      <c r="M50" s="27">
        <f t="shared" si="0"/>
        <v>0.2303823247139689</v>
      </c>
      <c r="N50" s="27">
        <f t="shared" si="0"/>
        <v>0.0744725510583446</v>
      </c>
      <c r="O50" s="27">
        <f t="shared" si="0"/>
        <v>0.07058128161380872</v>
      </c>
      <c r="P50" s="27">
        <f t="shared" si="0"/>
        <v>-0.07713023115768158</v>
      </c>
      <c r="Q50" s="27">
        <f t="shared" si="0"/>
        <v>0.02850217026821844</v>
      </c>
      <c r="R50" s="27">
        <f t="shared" si="0"/>
        <v>0.027895061385033948</v>
      </c>
      <c r="S50" s="27">
        <f>S10/R10-1</f>
        <v>-0.029075932251588665</v>
      </c>
      <c r="T50" s="27">
        <f>T10/S10-1</f>
        <v>0.015452411147883316</v>
      </c>
    </row>
    <row r="51" spans="1:20" ht="9" customHeight="1">
      <c r="A51" s="8" t="s">
        <v>25</v>
      </c>
      <c r="B51" s="22" t="s">
        <v>69</v>
      </c>
      <c r="C51" s="27">
        <f t="shared" si="0"/>
        <v>0.11822557181812976</v>
      </c>
      <c r="D51" s="27">
        <f t="shared" si="0"/>
        <v>-0.048461344250606664</v>
      </c>
      <c r="E51" s="27">
        <f t="shared" si="0"/>
        <v>0.24533814463566594</v>
      </c>
      <c r="F51" s="27">
        <f t="shared" si="0"/>
        <v>0.02417562687291719</v>
      </c>
      <c r="G51" s="27">
        <f t="shared" si="0"/>
        <v>0.04924294373079552</v>
      </c>
      <c r="H51" s="27">
        <f t="shared" si="0"/>
        <v>0.1224906703018076</v>
      </c>
      <c r="I51" s="27">
        <f t="shared" si="0"/>
        <v>-0.1902518331606764</v>
      </c>
      <c r="J51" s="27">
        <f t="shared" si="0"/>
        <v>0.035197196030981814</v>
      </c>
      <c r="K51" s="27">
        <f t="shared" si="0"/>
        <v>0.06416111734866914</v>
      </c>
      <c r="L51" s="27">
        <f t="shared" si="0"/>
        <v>0.24853536597868708</v>
      </c>
      <c r="M51" s="27">
        <f t="shared" si="0"/>
        <v>0.10452110161272321</v>
      </c>
      <c r="N51" s="27">
        <f t="shared" si="0"/>
        <v>0.11739650609027485</v>
      </c>
      <c r="O51" s="27">
        <f t="shared" si="0"/>
        <v>0.07331674358696394</v>
      </c>
      <c r="P51" s="27">
        <f t="shared" si="0"/>
        <v>0.005567637956637617</v>
      </c>
      <c r="Q51" s="27">
        <f t="shared" si="0"/>
        <v>0.1388790747887565</v>
      </c>
      <c r="R51" s="27">
        <f t="shared" si="0"/>
        <v>-0.11170349610987851</v>
      </c>
      <c r="S51" s="27">
        <f>S11/R11-1</f>
        <v>0.014281011313869385</v>
      </c>
      <c r="T51" s="27">
        <f>T11/S11-1</f>
        <v>-0.08005793879642842</v>
      </c>
    </row>
    <row r="52" spans="1:20" ht="9" customHeight="1">
      <c r="A52" s="8" t="s">
        <v>26</v>
      </c>
      <c r="B52" s="22" t="s">
        <v>69</v>
      </c>
      <c r="C52" s="27">
        <f t="shared" si="0"/>
        <v>0.261691044672264</v>
      </c>
      <c r="D52" s="27">
        <f t="shared" si="0"/>
        <v>0.07156704735650243</v>
      </c>
      <c r="E52" s="27">
        <f t="shared" si="0"/>
        <v>0.05534491296410571</v>
      </c>
      <c r="F52" s="27">
        <f t="shared" si="0"/>
        <v>0.03162668290130255</v>
      </c>
      <c r="G52" s="27">
        <f t="shared" si="0"/>
        <v>0.05510090042141513</v>
      </c>
      <c r="H52" s="27">
        <f t="shared" si="0"/>
        <v>0.10311252238181723</v>
      </c>
      <c r="I52" s="27">
        <f t="shared" si="0"/>
        <v>-0.2369944651867183</v>
      </c>
      <c r="J52" s="27">
        <f t="shared" si="0"/>
        <v>0.008751934948154405</v>
      </c>
      <c r="K52" s="27">
        <f t="shared" si="0"/>
        <v>0.09003873705759924</v>
      </c>
      <c r="L52" s="27">
        <f t="shared" si="0"/>
        <v>0.08725674512907022</v>
      </c>
      <c r="M52" s="27">
        <f t="shared" si="0"/>
        <v>0.1240554342216944</v>
      </c>
      <c r="N52" s="27">
        <f t="shared" si="0"/>
        <v>0.009824167506730097</v>
      </c>
      <c r="O52" s="27">
        <f t="shared" si="0"/>
        <v>0.019868938910790224</v>
      </c>
      <c r="P52" s="27">
        <f t="shared" si="0"/>
        <v>-0.053426264495590736</v>
      </c>
      <c r="Q52" s="27">
        <f t="shared" si="0"/>
        <v>0.11927781177498353</v>
      </c>
      <c r="R52" s="27">
        <f t="shared" si="0"/>
        <v>-0.012972861592920215</v>
      </c>
      <c r="S52" s="27">
        <f>S12/R12-1</f>
        <v>-0.030208297340196255</v>
      </c>
      <c r="T52" s="27">
        <f>T12/S12-1</f>
        <v>-0.04091435821166822</v>
      </c>
    </row>
    <row r="53" spans="1:20" ht="9" customHeight="1">
      <c r="A53" s="8" t="s">
        <v>27</v>
      </c>
      <c r="B53" s="22" t="s">
        <v>69</v>
      </c>
      <c r="C53" s="27">
        <f t="shared" si="0"/>
        <v>0.20651812508525347</v>
      </c>
      <c r="D53" s="27">
        <f t="shared" si="0"/>
        <v>0.0006014189962091354</v>
      </c>
      <c r="E53" s="27">
        <f t="shared" si="0"/>
        <v>0.34834076711903683</v>
      </c>
      <c r="F53" s="27">
        <f t="shared" si="0"/>
        <v>0.03378554454201077</v>
      </c>
      <c r="G53" s="27">
        <f t="shared" si="0"/>
        <v>0.05444102599017664</v>
      </c>
      <c r="H53" s="27">
        <f t="shared" si="0"/>
        <v>0.06440054136773976</v>
      </c>
      <c r="I53" s="27">
        <f t="shared" si="0"/>
        <v>-0.23593951157824777</v>
      </c>
      <c r="J53" s="27">
        <f t="shared" si="0"/>
        <v>0.005291355178261625</v>
      </c>
      <c r="K53" s="27">
        <f t="shared" si="0"/>
        <v>0.01024465531239005</v>
      </c>
      <c r="L53" s="27">
        <f t="shared" si="0"/>
        <v>0.2205021802694085</v>
      </c>
      <c r="M53" s="27">
        <f t="shared" si="0"/>
        <v>0.09973270762088382</v>
      </c>
      <c r="N53" s="27">
        <f t="shared" si="0"/>
        <v>0.040127224301819364</v>
      </c>
      <c r="O53" s="27">
        <f t="shared" si="0"/>
        <v>0.07419227300912823</v>
      </c>
      <c r="P53" s="27">
        <f t="shared" si="0"/>
        <v>-0.057390659467127514</v>
      </c>
      <c r="Q53" s="27">
        <f t="shared" si="0"/>
        <v>0.07926134642664917</v>
      </c>
      <c r="R53" s="27">
        <f t="shared" si="0"/>
        <v>-0.04090867794173425</v>
      </c>
      <c r="S53" s="27">
        <f>S13/R13-1</f>
        <v>0.00016201704261131766</v>
      </c>
      <c r="T53" s="27">
        <f>T13/S13-1</f>
        <v>-0.053138865257896684</v>
      </c>
    </row>
    <row r="54" spans="1:20" ht="9" customHeight="1">
      <c r="A54" s="8" t="s">
        <v>28</v>
      </c>
      <c r="B54" s="22" t="s">
        <v>69</v>
      </c>
      <c r="C54" s="27">
        <f t="shared" si="0"/>
        <v>0.3273095004109132</v>
      </c>
      <c r="D54" s="27">
        <f t="shared" si="0"/>
        <v>0.1932706210555939</v>
      </c>
      <c r="E54" s="27">
        <f t="shared" si="0"/>
        <v>0.15850418055229576</v>
      </c>
      <c r="F54" s="27">
        <f t="shared" si="0"/>
        <v>-0.015368559940498128</v>
      </c>
      <c r="G54" s="27">
        <f t="shared" si="0"/>
        <v>0.031829406921525916</v>
      </c>
      <c r="H54" s="27">
        <f t="shared" si="0"/>
        <v>0.12423591143368906</v>
      </c>
      <c r="I54" s="27">
        <f t="shared" si="0"/>
        <v>0.04698265421837711</v>
      </c>
      <c r="J54" s="27">
        <f t="shared" si="0"/>
        <v>-0.11940264769413478</v>
      </c>
      <c r="K54" s="27">
        <f t="shared" si="0"/>
        <v>0.03328221317107216</v>
      </c>
      <c r="L54" s="27">
        <f t="shared" si="0"/>
        <v>0.1605268833463973</v>
      </c>
      <c r="M54" s="27">
        <f t="shared" si="0"/>
        <v>-0.28154426294695967</v>
      </c>
      <c r="N54" s="27">
        <f t="shared" si="0"/>
        <v>-0.010621585766533714</v>
      </c>
      <c r="O54" s="27">
        <f t="shared" si="0"/>
        <v>0.1205549812539306</v>
      </c>
      <c r="P54" s="27">
        <f t="shared" si="0"/>
        <v>-0.03697566677170305</v>
      </c>
      <c r="Q54" s="27">
        <f t="shared" si="0"/>
        <v>0.03947777009800357</v>
      </c>
      <c r="R54" s="27">
        <f t="shared" si="0"/>
        <v>-0.04115178310990486</v>
      </c>
      <c r="S54" s="27">
        <f>S14/R14-1</f>
        <v>0.038629695359259975</v>
      </c>
      <c r="T54" s="27">
        <f>T14/S14-1</f>
        <v>-0.06386610919242597</v>
      </c>
    </row>
    <row r="55" spans="1:20" ht="9" customHeight="1">
      <c r="A55" s="6" t="s">
        <v>29</v>
      </c>
      <c r="B55" s="24" t="s">
        <v>69</v>
      </c>
      <c r="C55" s="29">
        <f t="shared" si="0"/>
        <v>0.013422443733874356</v>
      </c>
      <c r="D55" s="29">
        <f t="shared" si="0"/>
        <v>0.014666729683378454</v>
      </c>
      <c r="E55" s="29">
        <f t="shared" si="0"/>
        <v>0.07104286158918605</v>
      </c>
      <c r="F55" s="29">
        <f t="shared" si="0"/>
        <v>0.0011182923979977666</v>
      </c>
      <c r="G55" s="29">
        <f t="shared" si="0"/>
        <v>0.051758475880351984</v>
      </c>
      <c r="H55" s="29">
        <f t="shared" si="0"/>
        <v>0.0938275671530342</v>
      </c>
      <c r="I55" s="29">
        <f t="shared" si="0"/>
        <v>-0.08436975948340186</v>
      </c>
      <c r="J55" s="29">
        <f t="shared" si="0"/>
        <v>0.04606758708144909</v>
      </c>
      <c r="K55" s="29">
        <f t="shared" si="0"/>
        <v>0.03368891839211119</v>
      </c>
      <c r="L55" s="29">
        <f t="shared" si="0"/>
        <v>0.09261097035977417</v>
      </c>
      <c r="M55" s="29">
        <f t="shared" si="0"/>
        <v>0.06294629753319936</v>
      </c>
      <c r="N55" s="29">
        <f t="shared" si="0"/>
        <v>0.07548943338142289</v>
      </c>
      <c r="O55" s="29">
        <f t="shared" si="0"/>
        <v>-0.061077123112612264</v>
      </c>
      <c r="P55" s="29">
        <f t="shared" si="0"/>
        <v>-0.012493444671462739</v>
      </c>
      <c r="Q55" s="29">
        <f t="shared" si="0"/>
        <v>0.03093027859594466</v>
      </c>
      <c r="R55" s="29">
        <f t="shared" si="0"/>
        <v>-0.01996648265361145</v>
      </c>
      <c r="S55" s="29">
        <f>S15/R15-1</f>
        <v>0.030995307442811093</v>
      </c>
      <c r="T55" s="29">
        <f>T15/S15-1</f>
        <v>-0.011865598242586928</v>
      </c>
    </row>
    <row r="56" spans="1:20" ht="9" customHeight="1">
      <c r="A56" s="8" t="s">
        <v>30</v>
      </c>
      <c r="B56" s="22" t="s">
        <v>69</v>
      </c>
      <c r="C56" s="27">
        <f t="shared" si="0"/>
        <v>0.10946502437565742</v>
      </c>
      <c r="D56" s="27">
        <f t="shared" si="0"/>
        <v>0.15323930594414636</v>
      </c>
      <c r="E56" s="27">
        <f t="shared" si="0"/>
        <v>0.035708160104673814</v>
      </c>
      <c r="F56" s="27">
        <f t="shared" si="0"/>
        <v>-0.0022280959465532657</v>
      </c>
      <c r="G56" s="27">
        <f t="shared" si="0"/>
        <v>0.048388877174884604</v>
      </c>
      <c r="H56" s="27">
        <f t="shared" si="0"/>
        <v>0.09324754602626695</v>
      </c>
      <c r="I56" s="27">
        <f t="shared" si="0"/>
        <v>-0.16199708330005647</v>
      </c>
      <c r="J56" s="27">
        <f t="shared" si="0"/>
        <v>0.06707298444200793</v>
      </c>
      <c r="K56" s="27">
        <f t="shared" si="0"/>
        <v>0.1205569336573773</v>
      </c>
      <c r="L56" s="27">
        <f t="shared" si="0"/>
        <v>0.11644203036465872</v>
      </c>
      <c r="M56" s="27">
        <f t="shared" si="0"/>
        <v>0.16009356750278303</v>
      </c>
      <c r="N56" s="27">
        <f t="shared" si="0"/>
        <v>0.09009474731188649</v>
      </c>
      <c r="O56" s="27">
        <f t="shared" si="0"/>
        <v>-0.1341622572003276</v>
      </c>
      <c r="P56" s="27">
        <f t="shared" si="0"/>
        <v>-0.029435931946567018</v>
      </c>
      <c r="Q56" s="27">
        <f t="shared" si="0"/>
        <v>0.047791573951951216</v>
      </c>
      <c r="R56" s="27">
        <f t="shared" si="0"/>
        <v>0.024816611536931488</v>
      </c>
      <c r="S56" s="27">
        <f>S16/R16-1</f>
        <v>0.005626598801835803</v>
      </c>
      <c r="T56" s="27">
        <f>T16/S16-1</f>
        <v>-0.030488700004258407</v>
      </c>
    </row>
    <row r="57" spans="1:20" ht="9" customHeight="1">
      <c r="A57" s="8" t="s">
        <v>31</v>
      </c>
      <c r="B57" s="22" t="s">
        <v>69</v>
      </c>
      <c r="C57" s="27">
        <f t="shared" si="0"/>
        <v>0.04000044179872009</v>
      </c>
      <c r="D57" s="27">
        <f t="shared" si="0"/>
        <v>0.20053450846492593</v>
      </c>
      <c r="E57" s="27">
        <f t="shared" si="0"/>
        <v>-0.0653706104377696</v>
      </c>
      <c r="F57" s="27">
        <f t="shared" si="0"/>
        <v>-0.0012391796758012275</v>
      </c>
      <c r="G57" s="27">
        <f t="shared" si="0"/>
        <v>0.029570031918770168</v>
      </c>
      <c r="H57" s="27">
        <f t="shared" si="0"/>
        <v>0.12618820112096674</v>
      </c>
      <c r="I57" s="27">
        <f t="shared" si="0"/>
        <v>-0.05371725364316049</v>
      </c>
      <c r="J57" s="27">
        <f t="shared" si="0"/>
        <v>0.03198204322677678</v>
      </c>
      <c r="K57" s="27">
        <f t="shared" si="0"/>
        <v>0.01543746931396961</v>
      </c>
      <c r="L57" s="27">
        <f t="shared" si="0"/>
        <v>0.07222360393818161</v>
      </c>
      <c r="M57" s="27">
        <f t="shared" si="0"/>
        <v>0.23555595747734692</v>
      </c>
      <c r="N57" s="27">
        <f t="shared" si="0"/>
        <v>0.07928707522847334</v>
      </c>
      <c r="O57" s="27">
        <f t="shared" si="0"/>
        <v>0.023679622353300456</v>
      </c>
      <c r="P57" s="27">
        <f t="shared" si="0"/>
        <v>0.01000240640590011</v>
      </c>
      <c r="Q57" s="27">
        <f t="shared" si="0"/>
        <v>0.09975068245012397</v>
      </c>
      <c r="R57" s="27">
        <f t="shared" si="0"/>
        <v>-0.008100142380625841</v>
      </c>
      <c r="S57" s="27">
        <f>S17/R17-1</f>
        <v>-0.016937831141640713</v>
      </c>
      <c r="T57" s="27">
        <f>T17/S17-1</f>
        <v>-0.07939513553772037</v>
      </c>
    </row>
    <row r="58" spans="1:20" ht="9" customHeight="1">
      <c r="A58" s="8" t="s">
        <v>32</v>
      </c>
      <c r="B58" s="22" t="s">
        <v>69</v>
      </c>
      <c r="C58" s="27">
        <f t="shared" si="0"/>
        <v>0.031026693539276673</v>
      </c>
      <c r="D58" s="27">
        <f t="shared" si="0"/>
        <v>0.04767623397698517</v>
      </c>
      <c r="E58" s="27">
        <f t="shared" si="0"/>
        <v>0.050749498207423915</v>
      </c>
      <c r="F58" s="27">
        <f t="shared" si="0"/>
        <v>0.016917918909947316</v>
      </c>
      <c r="G58" s="27">
        <f t="shared" si="0"/>
        <v>0.04002795616226673</v>
      </c>
      <c r="H58" s="27">
        <f t="shared" si="0"/>
        <v>0.1190345480713284</v>
      </c>
      <c r="I58" s="27">
        <f t="shared" si="0"/>
        <v>-0.03187010843152349</v>
      </c>
      <c r="J58" s="27">
        <f t="shared" si="0"/>
        <v>0.04479402436399127</v>
      </c>
      <c r="K58" s="27">
        <f t="shared" si="0"/>
        <v>0.09219691082295922</v>
      </c>
      <c r="L58" s="27">
        <f t="shared" si="0"/>
        <v>0.15140678601563407</v>
      </c>
      <c r="M58" s="27">
        <f t="shared" si="0"/>
        <v>0.1655783900818799</v>
      </c>
      <c r="N58" s="27">
        <f t="shared" si="0"/>
        <v>0.09232176544612991</v>
      </c>
      <c r="O58" s="27">
        <f t="shared" si="0"/>
        <v>-0.031237236521433287</v>
      </c>
      <c r="P58" s="27">
        <f t="shared" si="0"/>
        <v>0.02076724168060684</v>
      </c>
      <c r="Q58" s="27">
        <f t="shared" si="0"/>
        <v>0.033796623421439964</v>
      </c>
      <c r="R58" s="27">
        <f t="shared" si="0"/>
        <v>0.006878522190299163</v>
      </c>
      <c r="S58" s="27">
        <f>S18/R18-1</f>
        <v>0.06911869666473058</v>
      </c>
      <c r="T58" s="27">
        <f>T18/S18-1</f>
        <v>0.024692913846857678</v>
      </c>
    </row>
    <row r="59" spans="1:20" ht="9" customHeight="1">
      <c r="A59" s="8" t="s">
        <v>33</v>
      </c>
      <c r="B59" s="22" t="s">
        <v>69</v>
      </c>
      <c r="C59" s="27">
        <f t="shared" si="0"/>
        <v>-0.011736277841490783</v>
      </c>
      <c r="D59" s="27">
        <f t="shared" si="0"/>
        <v>-0.06577359947239814</v>
      </c>
      <c r="E59" s="27">
        <f t="shared" si="0"/>
        <v>0.07958393929858576</v>
      </c>
      <c r="F59" s="27">
        <f t="shared" si="0"/>
        <v>-0.0011674709445587128</v>
      </c>
      <c r="G59" s="27">
        <f t="shared" si="0"/>
        <v>0.04980275708108595</v>
      </c>
      <c r="H59" s="27">
        <f t="shared" si="0"/>
        <v>0.07566615058980375</v>
      </c>
      <c r="I59" s="27">
        <f t="shared" si="0"/>
        <v>-0.08688403254991739</v>
      </c>
      <c r="J59" s="27">
        <f t="shared" si="0"/>
        <v>0.05061825994068414</v>
      </c>
      <c r="K59" s="27">
        <f t="shared" si="0"/>
        <v>0.020882050873625824</v>
      </c>
      <c r="L59" s="27">
        <f t="shared" si="0"/>
        <v>0.1174094133908341</v>
      </c>
      <c r="M59" s="27">
        <f t="shared" si="0"/>
        <v>0.15157765438354653</v>
      </c>
      <c r="N59" s="27">
        <f t="shared" si="0"/>
        <v>0.039212797954670586</v>
      </c>
      <c r="O59" s="27">
        <f t="shared" si="0"/>
        <v>0.05242990707834627</v>
      </c>
      <c r="P59" s="27">
        <f t="shared" si="0"/>
        <v>-0.07716257630112067</v>
      </c>
      <c r="Q59" s="27">
        <f t="shared" si="0"/>
        <v>0.05869060903148027</v>
      </c>
      <c r="R59" s="27">
        <f t="shared" si="0"/>
        <v>-0.036442928437487976</v>
      </c>
      <c r="S59" s="27">
        <f>S19/R19-1</f>
        <v>0.016521772140541735</v>
      </c>
      <c r="T59" s="27">
        <f>T19/S19-1</f>
        <v>-0.012002087468524492</v>
      </c>
    </row>
    <row r="60" spans="1:20" ht="9" customHeight="1">
      <c r="A60" s="8" t="s">
        <v>34</v>
      </c>
      <c r="B60" s="22" t="s">
        <v>69</v>
      </c>
      <c r="C60" s="27">
        <f t="shared" si="0"/>
        <v>-0.018039138218236328</v>
      </c>
      <c r="D60" s="27">
        <f t="shared" si="0"/>
        <v>0.01235967606671795</v>
      </c>
      <c r="E60" s="27">
        <f t="shared" si="0"/>
        <v>-0.015851614859157426</v>
      </c>
      <c r="F60" s="27">
        <f t="shared" si="0"/>
        <v>0.007286899620921217</v>
      </c>
      <c r="G60" s="27">
        <f t="shared" si="0"/>
        <v>0.049943333655673605</v>
      </c>
      <c r="H60" s="27">
        <f t="shared" si="0"/>
        <v>0.1023006645255291</v>
      </c>
      <c r="I60" s="27">
        <f t="shared" si="0"/>
        <v>-0.06371599417783158</v>
      </c>
      <c r="J60" s="27">
        <f t="shared" si="0"/>
        <v>0.0663941665946981</v>
      </c>
      <c r="K60" s="27">
        <f t="shared" si="0"/>
        <v>0.012633336234558312</v>
      </c>
      <c r="L60" s="27">
        <f t="shared" si="0"/>
        <v>0.059558901905917505</v>
      </c>
      <c r="M60" s="27">
        <f t="shared" si="0"/>
        <v>0.11464332945184585</v>
      </c>
      <c r="N60" s="27">
        <f t="shared" si="0"/>
        <v>0.08710570393377792</v>
      </c>
      <c r="O60" s="27">
        <f t="shared" si="0"/>
        <v>-0.06356038339286707</v>
      </c>
      <c r="P60" s="27">
        <f t="shared" si="0"/>
        <v>-0.028043962565646785</v>
      </c>
      <c r="Q60" s="27">
        <f t="shared" si="0"/>
        <v>0.0845842867726565</v>
      </c>
      <c r="R60" s="27">
        <f t="shared" si="0"/>
        <v>0.0330234428287024</v>
      </c>
      <c r="S60" s="27">
        <f>S20/R20-1</f>
        <v>0.06584025953122818</v>
      </c>
      <c r="T60" s="27">
        <f>T20/S20-1</f>
        <v>0.028159702521846075</v>
      </c>
    </row>
    <row r="61" spans="1:20" ht="9" customHeight="1">
      <c r="A61" s="8" t="s">
        <v>35</v>
      </c>
      <c r="B61" s="22" t="s">
        <v>69</v>
      </c>
      <c r="C61" s="27">
        <f t="shared" si="0"/>
        <v>0.007193842748979717</v>
      </c>
      <c r="D61" s="27">
        <f t="shared" si="0"/>
        <v>-0.09213171050407865</v>
      </c>
      <c r="E61" s="27">
        <f t="shared" si="0"/>
        <v>0.12167237680883702</v>
      </c>
      <c r="F61" s="27">
        <f t="shared" si="0"/>
        <v>0.006296201715822569</v>
      </c>
      <c r="G61" s="27">
        <f t="shared" si="0"/>
        <v>0.061490111634744604</v>
      </c>
      <c r="H61" s="27">
        <f t="shared" si="0"/>
        <v>0.09374268059159663</v>
      </c>
      <c r="I61" s="27">
        <f t="shared" si="0"/>
        <v>-0.07025992084579691</v>
      </c>
      <c r="J61" s="27">
        <f t="shared" si="0"/>
        <v>0.048836268008735306</v>
      </c>
      <c r="K61" s="27">
        <f t="shared" si="0"/>
        <v>0.028839941206957542</v>
      </c>
      <c r="L61" s="27">
        <f t="shared" si="0"/>
        <v>0.08663312802663792</v>
      </c>
      <c r="M61" s="27">
        <f t="shared" si="0"/>
        <v>-0.059514900357542144</v>
      </c>
      <c r="N61" s="27">
        <f t="shared" si="0"/>
        <v>0.15212908731797925</v>
      </c>
      <c r="O61" s="27">
        <f t="shared" si="0"/>
        <v>-0.10290179216340067</v>
      </c>
      <c r="P61" s="27">
        <f t="shared" si="0"/>
        <v>0.03079693826475327</v>
      </c>
      <c r="Q61" s="27">
        <f t="shared" si="0"/>
        <v>-0.030594537001396693</v>
      </c>
      <c r="R61" s="27">
        <f t="shared" si="0"/>
        <v>-0.020538663064534446</v>
      </c>
      <c r="S61" s="27">
        <f>S21/R21-1</f>
        <v>0.045342947765979025</v>
      </c>
      <c r="T61" s="27">
        <f>T21/S21-1</f>
        <v>-0.017515797961513035</v>
      </c>
    </row>
    <row r="62" spans="1:20" ht="9" customHeight="1">
      <c r="A62" s="8" t="s">
        <v>36</v>
      </c>
      <c r="B62" s="22" t="s">
        <v>69</v>
      </c>
      <c r="C62" s="27">
        <f t="shared" si="0"/>
        <v>-0.004503962320200228</v>
      </c>
      <c r="D62" s="27">
        <f t="shared" si="0"/>
        <v>0.15883472275713562</v>
      </c>
      <c r="E62" s="27">
        <f t="shared" si="0"/>
        <v>0.25339453566182746</v>
      </c>
      <c r="F62" s="27">
        <f t="shared" si="0"/>
        <v>-0.008122801665470192</v>
      </c>
      <c r="G62" s="27">
        <f t="shared" si="0"/>
        <v>0.03419730662008735</v>
      </c>
      <c r="H62" s="27">
        <f t="shared" si="0"/>
        <v>0.08745556248003683</v>
      </c>
      <c r="I62" s="27">
        <f t="shared" si="0"/>
        <v>-0.10482864902115774</v>
      </c>
      <c r="J62" s="27">
        <f t="shared" si="0"/>
        <v>-0.068396246483444</v>
      </c>
      <c r="K62" s="27">
        <f t="shared" si="0"/>
        <v>-0.0964732283094748</v>
      </c>
      <c r="L62" s="27">
        <f t="shared" si="0"/>
        <v>0.034325277174910296</v>
      </c>
      <c r="M62" s="27">
        <f t="shared" si="0"/>
        <v>0.11348676953884373</v>
      </c>
      <c r="N62" s="27">
        <f t="shared" si="0"/>
        <v>0.02692337132134881</v>
      </c>
      <c r="O62" s="27">
        <f t="shared" si="0"/>
        <v>-0.06547058169182984</v>
      </c>
      <c r="P62" s="27">
        <f t="shared" si="0"/>
        <v>-0.02746881797600298</v>
      </c>
      <c r="Q62" s="27">
        <f t="shared" si="0"/>
        <v>0.0304963568414629</v>
      </c>
      <c r="R62" s="27">
        <f aca="true" t="shared" si="1" ref="R62:T77">R22/Q22-1</f>
        <v>-0.02677377892997046</v>
      </c>
      <c r="S62" s="27">
        <f t="shared" si="1"/>
        <v>0.039019710237501615</v>
      </c>
      <c r="T62" s="27">
        <f t="shared" si="1"/>
        <v>-0.03942335939725694</v>
      </c>
    </row>
    <row r="63" spans="1:20" ht="9" customHeight="1">
      <c r="A63" s="8" t="s">
        <v>37</v>
      </c>
      <c r="B63" s="22" t="s">
        <v>69</v>
      </c>
      <c r="C63" s="27">
        <f aca="true" t="shared" si="2" ref="C63:R78">C23/B23-1</f>
        <v>-0.06091187700034495</v>
      </c>
      <c r="D63" s="27">
        <f t="shared" si="2"/>
        <v>0.050701513055704694</v>
      </c>
      <c r="E63" s="27">
        <f t="shared" si="2"/>
        <v>-0.06898617825434195</v>
      </c>
      <c r="F63" s="27">
        <f t="shared" si="2"/>
        <v>-0.0017200925798818156</v>
      </c>
      <c r="G63" s="27">
        <f t="shared" si="2"/>
        <v>0.056966127067044514</v>
      </c>
      <c r="H63" s="27">
        <f t="shared" si="2"/>
        <v>0.07037016790226946</v>
      </c>
      <c r="I63" s="27">
        <f t="shared" si="2"/>
        <v>-0.07436298925151508</v>
      </c>
      <c r="J63" s="27">
        <f t="shared" si="2"/>
        <v>0.05677780035617741</v>
      </c>
      <c r="K63" s="27">
        <f t="shared" si="2"/>
        <v>-0.04936829950240895</v>
      </c>
      <c r="L63" s="27">
        <f t="shared" si="2"/>
        <v>0.11506758386896632</v>
      </c>
      <c r="M63" s="27">
        <f t="shared" si="2"/>
        <v>0.11802650548991522</v>
      </c>
      <c r="N63" s="27">
        <f t="shared" si="2"/>
        <v>-0.0026742531007752923</v>
      </c>
      <c r="O63" s="27">
        <f t="shared" si="2"/>
        <v>-0.013609274982431252</v>
      </c>
      <c r="P63" s="27">
        <f t="shared" si="2"/>
        <v>0.01354004071353998</v>
      </c>
      <c r="Q63" s="27">
        <f t="shared" si="2"/>
        <v>0.04734621386215099</v>
      </c>
      <c r="R63" s="27">
        <f t="shared" si="2"/>
        <v>-0.07388801398165412</v>
      </c>
      <c r="S63" s="27">
        <f t="shared" si="1"/>
        <v>-0.020584168873427844</v>
      </c>
      <c r="T63" s="27">
        <f t="shared" si="1"/>
        <v>-0.017998640700615076</v>
      </c>
    </row>
    <row r="64" spans="1:20" ht="9" customHeight="1">
      <c r="A64" s="8" t="s">
        <v>38</v>
      </c>
      <c r="B64" s="22" t="s">
        <v>69</v>
      </c>
      <c r="C64" s="27">
        <f t="shared" si="2"/>
        <v>0.009775496069050593</v>
      </c>
      <c r="D64" s="27">
        <f t="shared" si="2"/>
        <v>0.033950658418887114</v>
      </c>
      <c r="E64" s="27">
        <f t="shared" si="2"/>
        <v>0.060305298465643364</v>
      </c>
      <c r="F64" s="27">
        <f t="shared" si="2"/>
        <v>-0.010690592730546178</v>
      </c>
      <c r="G64" s="27">
        <f t="shared" si="2"/>
        <v>0.057396773787430355</v>
      </c>
      <c r="H64" s="27">
        <f t="shared" si="2"/>
        <v>0.08023746378511132</v>
      </c>
      <c r="I64" s="27">
        <f t="shared" si="2"/>
        <v>-0.11647925079540367</v>
      </c>
      <c r="J64" s="27">
        <f t="shared" si="2"/>
        <v>0.05412920666908683</v>
      </c>
      <c r="K64" s="27">
        <f t="shared" si="2"/>
        <v>0.02487736596035095</v>
      </c>
      <c r="L64" s="27">
        <f t="shared" si="2"/>
        <v>0.06894205861676572</v>
      </c>
      <c r="M64" s="27">
        <f t="shared" si="2"/>
        <v>0.02347598464354217</v>
      </c>
      <c r="N64" s="27">
        <f t="shared" si="2"/>
        <v>0.016864156617002912</v>
      </c>
      <c r="O64" s="27">
        <f t="shared" si="2"/>
        <v>-0.068544051898356</v>
      </c>
      <c r="P64" s="27">
        <f t="shared" si="2"/>
        <v>-0.05745926429547532</v>
      </c>
      <c r="Q64" s="27">
        <f t="shared" si="2"/>
        <v>0.04350902618861463</v>
      </c>
      <c r="R64" s="27">
        <f t="shared" si="2"/>
        <v>-0.053287804420679374</v>
      </c>
      <c r="S64" s="27">
        <f t="shared" si="1"/>
        <v>0.005050502556616321</v>
      </c>
      <c r="T64" s="27">
        <f t="shared" si="1"/>
        <v>-0.03064303290356829</v>
      </c>
    </row>
    <row r="65" spans="1:20" ht="9" customHeight="1">
      <c r="A65" s="6" t="s">
        <v>39</v>
      </c>
      <c r="B65" s="24" t="s">
        <v>69</v>
      </c>
      <c r="C65" s="29">
        <f t="shared" si="2"/>
        <v>0.02100101391672604</v>
      </c>
      <c r="D65" s="29">
        <f t="shared" si="2"/>
        <v>0.036491460963712585</v>
      </c>
      <c r="E65" s="29">
        <f t="shared" si="2"/>
        <v>0.04407284048053195</v>
      </c>
      <c r="F65" s="29">
        <f t="shared" si="2"/>
        <v>0.009309289517815733</v>
      </c>
      <c r="G65" s="29">
        <f t="shared" si="2"/>
        <v>0.06420339257339536</v>
      </c>
      <c r="H65" s="29">
        <f t="shared" si="2"/>
        <v>0.10005558998824893</v>
      </c>
      <c r="I65" s="29">
        <f t="shared" si="2"/>
        <v>0.014761908990358119</v>
      </c>
      <c r="J65" s="29">
        <f t="shared" si="2"/>
        <v>0.07975905783359094</v>
      </c>
      <c r="K65" s="29">
        <f t="shared" si="2"/>
        <v>0.07470215724029905</v>
      </c>
      <c r="L65" s="29">
        <f t="shared" si="2"/>
        <v>0.06715400693642382</v>
      </c>
      <c r="M65" s="29">
        <f t="shared" si="2"/>
        <v>0.04547398042524242</v>
      </c>
      <c r="N65" s="29">
        <f t="shared" si="2"/>
        <v>0.05132175330191324</v>
      </c>
      <c r="O65" s="29">
        <f t="shared" si="2"/>
        <v>-0.0023906812778811126</v>
      </c>
      <c r="P65" s="29">
        <f t="shared" si="2"/>
        <v>-0.024067737732891392</v>
      </c>
      <c r="Q65" s="29">
        <f t="shared" si="2"/>
        <v>-0.0005862281621714649</v>
      </c>
      <c r="R65" s="29">
        <f t="shared" si="2"/>
        <v>0.024928346259130763</v>
      </c>
      <c r="S65" s="29">
        <f t="shared" si="1"/>
        <v>0.04298282305262213</v>
      </c>
      <c r="T65" s="29">
        <f t="shared" si="1"/>
        <v>0.03258344146184711</v>
      </c>
    </row>
    <row r="66" spans="1:20" ht="9" customHeight="1">
      <c r="A66" s="8" t="s">
        <v>40</v>
      </c>
      <c r="B66" s="22" t="s">
        <v>69</v>
      </c>
      <c r="C66" s="27">
        <f t="shared" si="2"/>
        <v>0.06022445175349356</v>
      </c>
      <c r="D66" s="27">
        <f t="shared" si="2"/>
        <v>0.03813082324213002</v>
      </c>
      <c r="E66" s="27">
        <f t="shared" si="2"/>
        <v>0.04208672585927187</v>
      </c>
      <c r="F66" s="27">
        <f t="shared" si="2"/>
        <v>0.002969232134573341</v>
      </c>
      <c r="G66" s="27">
        <f t="shared" si="2"/>
        <v>0.05919035591331978</v>
      </c>
      <c r="H66" s="27">
        <f t="shared" si="2"/>
        <v>0.09467623235398892</v>
      </c>
      <c r="I66" s="27">
        <f t="shared" si="2"/>
        <v>-0.08005744723612651</v>
      </c>
      <c r="J66" s="27">
        <f t="shared" si="2"/>
        <v>-0.026435105123615354</v>
      </c>
      <c r="K66" s="27">
        <f t="shared" si="2"/>
        <v>-0.029423178263298433</v>
      </c>
      <c r="L66" s="27">
        <f t="shared" si="2"/>
        <v>0.1803178936197416</v>
      </c>
      <c r="M66" s="27">
        <f t="shared" si="2"/>
        <v>0.048159552557871965</v>
      </c>
      <c r="N66" s="27">
        <f t="shared" si="2"/>
        <v>0.02053080830069809</v>
      </c>
      <c r="O66" s="27">
        <f t="shared" si="2"/>
        <v>0.004768099300378914</v>
      </c>
      <c r="P66" s="27">
        <f t="shared" si="2"/>
        <v>0.008233123739544768</v>
      </c>
      <c r="Q66" s="27">
        <f t="shared" si="2"/>
        <v>0.003679175733180662</v>
      </c>
      <c r="R66" s="27">
        <f t="shared" si="2"/>
        <v>0.007309653414460104</v>
      </c>
      <c r="S66" s="27">
        <f t="shared" si="1"/>
        <v>0.15608041799673678</v>
      </c>
      <c r="T66" s="27">
        <f t="shared" si="1"/>
        <v>0.08537191177485726</v>
      </c>
    </row>
    <row r="67" spans="1:20" ht="9" customHeight="1">
      <c r="A67" s="8" t="s">
        <v>41</v>
      </c>
      <c r="B67" s="22" t="s">
        <v>69</v>
      </c>
      <c r="C67" s="27">
        <f t="shared" si="2"/>
        <v>0.0731020689175903</v>
      </c>
      <c r="D67" s="27">
        <f t="shared" si="2"/>
        <v>0.045234487482296526</v>
      </c>
      <c r="E67" s="27">
        <f t="shared" si="2"/>
        <v>0.08780566513560584</v>
      </c>
      <c r="F67" s="27">
        <f t="shared" si="2"/>
        <v>0.01634474483252979</v>
      </c>
      <c r="G67" s="27">
        <f t="shared" si="2"/>
        <v>0.053666214833105075</v>
      </c>
      <c r="H67" s="27">
        <f t="shared" si="2"/>
        <v>0.14773168350545363</v>
      </c>
      <c r="I67" s="27">
        <f t="shared" si="2"/>
        <v>-0.1477677222355419</v>
      </c>
      <c r="J67" s="27">
        <f t="shared" si="2"/>
        <v>0.08609328732357202</v>
      </c>
      <c r="K67" s="27">
        <f t="shared" si="2"/>
        <v>0.04481723002848481</v>
      </c>
      <c r="L67" s="27">
        <f t="shared" si="2"/>
        <v>0.12969573792525524</v>
      </c>
      <c r="M67" s="27">
        <f t="shared" si="2"/>
        <v>0.0393836594403596</v>
      </c>
      <c r="N67" s="27">
        <f t="shared" si="2"/>
        <v>0.00602988621466638</v>
      </c>
      <c r="O67" s="27">
        <f t="shared" si="2"/>
        <v>-0.02722640759183792</v>
      </c>
      <c r="P67" s="27">
        <f t="shared" si="2"/>
        <v>-0.05213355341708026</v>
      </c>
      <c r="Q67" s="27">
        <f t="shared" si="2"/>
        <v>0.09430723294514887</v>
      </c>
      <c r="R67" s="27">
        <f t="shared" si="2"/>
        <v>-0.029504494993160102</v>
      </c>
      <c r="S67" s="27">
        <f t="shared" si="1"/>
        <v>-0.0174630288224642</v>
      </c>
      <c r="T67" s="27">
        <f t="shared" si="1"/>
        <v>0.09481174241088897</v>
      </c>
    </row>
    <row r="68" spans="1:20" ht="9" customHeight="1">
      <c r="A68" s="8" t="s">
        <v>42</v>
      </c>
      <c r="B68" s="22" t="s">
        <v>69</v>
      </c>
      <c r="C68" s="27">
        <f t="shared" si="2"/>
        <v>0.016722321783189997</v>
      </c>
      <c r="D68" s="27">
        <f t="shared" si="2"/>
        <v>0.015733905740383136</v>
      </c>
      <c r="E68" s="27">
        <f t="shared" si="2"/>
        <v>0.01779691851831866</v>
      </c>
      <c r="F68" s="27">
        <f t="shared" si="2"/>
        <v>0.010539196894923109</v>
      </c>
      <c r="G68" s="27">
        <f t="shared" si="2"/>
        <v>0.048256282986943067</v>
      </c>
      <c r="H68" s="27">
        <f t="shared" si="2"/>
        <v>0.09278655540216074</v>
      </c>
      <c r="I68" s="27">
        <f t="shared" si="2"/>
        <v>-0.09348366365166483</v>
      </c>
      <c r="J68" s="27">
        <f t="shared" si="2"/>
        <v>0.079341075532807</v>
      </c>
      <c r="K68" s="27">
        <f t="shared" si="2"/>
        <v>0.04002848738456355</v>
      </c>
      <c r="L68" s="27">
        <f t="shared" si="2"/>
        <v>0.05212300150155591</v>
      </c>
      <c r="M68" s="27">
        <f t="shared" si="2"/>
        <v>-0.0067900312475687175</v>
      </c>
      <c r="N68" s="27">
        <f t="shared" si="2"/>
        <v>0.04760077537534335</v>
      </c>
      <c r="O68" s="27">
        <f t="shared" si="2"/>
        <v>-0.024375811199969788</v>
      </c>
      <c r="P68" s="27">
        <f t="shared" si="2"/>
        <v>-0.028213773545188836</v>
      </c>
      <c r="Q68" s="27">
        <f t="shared" si="2"/>
        <v>0.03649254255732748</v>
      </c>
      <c r="R68" s="27">
        <f t="shared" si="2"/>
        <v>-0.014431390464337168</v>
      </c>
      <c r="S68" s="27">
        <f t="shared" si="1"/>
        <v>-0.06313991021542842</v>
      </c>
      <c r="T68" s="27">
        <f t="shared" si="1"/>
        <v>-0.0005005780506315283</v>
      </c>
    </row>
    <row r="69" spans="1:20" ht="9" customHeight="1">
      <c r="A69" s="8" t="s">
        <v>43</v>
      </c>
      <c r="B69" s="22" t="s">
        <v>69</v>
      </c>
      <c r="C69" s="27">
        <f t="shared" si="2"/>
        <v>0.014079232116614104</v>
      </c>
      <c r="D69" s="27">
        <f t="shared" si="2"/>
        <v>0.04493985075384499</v>
      </c>
      <c r="E69" s="27">
        <f t="shared" si="2"/>
        <v>0.05449739187655478</v>
      </c>
      <c r="F69" s="27">
        <f t="shared" si="2"/>
        <v>0.009767371119651758</v>
      </c>
      <c r="G69" s="27">
        <f t="shared" si="2"/>
        <v>0.07194332009401183</v>
      </c>
      <c r="H69" s="27">
        <f t="shared" si="2"/>
        <v>0.1027857526218452</v>
      </c>
      <c r="I69" s="27">
        <f t="shared" si="2"/>
        <v>0.07553256300806854</v>
      </c>
      <c r="J69" s="27">
        <f t="shared" si="2"/>
        <v>0.09415242783003674</v>
      </c>
      <c r="K69" s="27">
        <f t="shared" si="2"/>
        <v>0.10129477113845153</v>
      </c>
      <c r="L69" s="27">
        <f t="shared" si="2"/>
        <v>0.058511119011053214</v>
      </c>
      <c r="M69" s="27">
        <f t="shared" si="2"/>
        <v>0.06372391211997774</v>
      </c>
      <c r="N69" s="27">
        <f t="shared" si="2"/>
        <v>0.057557094482665105</v>
      </c>
      <c r="O69" s="27">
        <f t="shared" si="2"/>
        <v>0.004520994684021007</v>
      </c>
      <c r="P69" s="27">
        <f t="shared" si="2"/>
        <v>-0.02690068819459246</v>
      </c>
      <c r="Q69" s="27">
        <f t="shared" si="2"/>
        <v>-0.014312416730801303</v>
      </c>
      <c r="R69" s="27">
        <f t="shared" si="2"/>
        <v>0.039001766713599784</v>
      </c>
      <c r="S69" s="27">
        <f t="shared" si="1"/>
        <v>0.05917839330561314</v>
      </c>
      <c r="T69" s="27">
        <f t="shared" si="1"/>
        <v>0.03295467152897125</v>
      </c>
    </row>
    <row r="70" spans="1:20" ht="9" customHeight="1">
      <c r="A70" s="6" t="s">
        <v>44</v>
      </c>
      <c r="B70" s="24" t="s">
        <v>69</v>
      </c>
      <c r="C70" s="29">
        <f t="shared" si="2"/>
        <v>0.008211223495762532</v>
      </c>
      <c r="D70" s="29">
        <f t="shared" si="2"/>
        <v>0.0512796469971224</v>
      </c>
      <c r="E70" s="29">
        <f t="shared" si="2"/>
        <v>0.04609805908128761</v>
      </c>
      <c r="F70" s="29">
        <f t="shared" si="2"/>
        <v>0.002339769049642726</v>
      </c>
      <c r="G70" s="29">
        <f t="shared" si="2"/>
        <v>0.07386245735584063</v>
      </c>
      <c r="H70" s="29">
        <f t="shared" si="2"/>
        <v>0.0822495620952306</v>
      </c>
      <c r="I70" s="29">
        <f t="shared" si="2"/>
        <v>-0.008094122965719097</v>
      </c>
      <c r="J70" s="29">
        <f t="shared" si="2"/>
        <v>-0.04984937853325411</v>
      </c>
      <c r="K70" s="29">
        <f t="shared" si="2"/>
        <v>0.06215938802896148</v>
      </c>
      <c r="L70" s="29">
        <f t="shared" si="2"/>
        <v>0.07039471610498382</v>
      </c>
      <c r="M70" s="29">
        <f t="shared" si="2"/>
        <v>0.041584542990047435</v>
      </c>
      <c r="N70" s="29">
        <f t="shared" si="2"/>
        <v>0.05898644432879929</v>
      </c>
      <c r="O70" s="29">
        <f t="shared" si="2"/>
        <v>-0.02067159619429415</v>
      </c>
      <c r="P70" s="29">
        <f t="shared" si="2"/>
        <v>-0.004435683581407779</v>
      </c>
      <c r="Q70" s="29">
        <f t="shared" si="2"/>
        <v>0.056976706632858365</v>
      </c>
      <c r="R70" s="29">
        <f t="shared" si="2"/>
        <v>0.009079062557866946</v>
      </c>
      <c r="S70" s="29">
        <f t="shared" si="1"/>
        <v>0.07297254265346553</v>
      </c>
      <c r="T70" s="29">
        <f t="shared" si="1"/>
        <v>0.006677638685308684</v>
      </c>
    </row>
    <row r="71" spans="1:20" ht="9" customHeight="1">
      <c r="A71" s="8" t="s">
        <v>45</v>
      </c>
      <c r="B71" s="22" t="s">
        <v>69</v>
      </c>
      <c r="C71" s="27">
        <f t="shared" si="2"/>
        <v>-0.018891975590962562</v>
      </c>
      <c r="D71" s="27">
        <f t="shared" si="2"/>
        <v>0.01564337332696386</v>
      </c>
      <c r="E71" s="27">
        <f t="shared" si="2"/>
        <v>0.04107307146312378</v>
      </c>
      <c r="F71" s="27">
        <f t="shared" si="2"/>
        <v>-0.003950903532281558</v>
      </c>
      <c r="G71" s="27">
        <f t="shared" si="2"/>
        <v>0.05858362349440416</v>
      </c>
      <c r="H71" s="27">
        <f t="shared" si="2"/>
        <v>0.09313812343002437</v>
      </c>
      <c r="I71" s="27">
        <f t="shared" si="2"/>
        <v>0.012832458179843131</v>
      </c>
      <c r="J71" s="27">
        <f t="shared" si="2"/>
        <v>-0.03610306477463421</v>
      </c>
      <c r="K71" s="27">
        <f t="shared" si="2"/>
        <v>0.07708751270484138</v>
      </c>
      <c r="L71" s="27">
        <f t="shared" si="2"/>
        <v>-0.05801721947223948</v>
      </c>
      <c r="M71" s="27">
        <f t="shared" si="2"/>
        <v>0.13254748305192954</v>
      </c>
      <c r="N71" s="27">
        <f t="shared" si="2"/>
        <v>0.07158822883760418</v>
      </c>
      <c r="O71" s="27">
        <f t="shared" si="2"/>
        <v>-0.002142717947197781</v>
      </c>
      <c r="P71" s="27">
        <f t="shared" si="2"/>
        <v>0.005093467158760578</v>
      </c>
      <c r="Q71" s="27">
        <f t="shared" si="2"/>
        <v>0.056263739581044137</v>
      </c>
      <c r="R71" s="27">
        <f t="shared" si="2"/>
        <v>-0.004882514799113613</v>
      </c>
      <c r="S71" s="27">
        <f t="shared" si="1"/>
        <v>0.05786016553432538</v>
      </c>
      <c r="T71" s="27">
        <f t="shared" si="1"/>
        <v>-0.0041682598640736535</v>
      </c>
    </row>
    <row r="72" spans="1:20" ht="9" customHeight="1">
      <c r="A72" s="8" t="s">
        <v>46</v>
      </c>
      <c r="B72" s="22" t="s">
        <v>69</v>
      </c>
      <c r="C72" s="27">
        <f t="shared" si="2"/>
        <v>-0.019847165868365435</v>
      </c>
      <c r="D72" s="27">
        <f t="shared" si="2"/>
        <v>0.05438448663570572</v>
      </c>
      <c r="E72" s="27">
        <f t="shared" si="2"/>
        <v>0.035717837310810685</v>
      </c>
      <c r="F72" s="27">
        <f t="shared" si="2"/>
        <v>0.0017313130549529987</v>
      </c>
      <c r="G72" s="27">
        <f t="shared" si="2"/>
        <v>0.056038411659550036</v>
      </c>
      <c r="H72" s="27">
        <f t="shared" si="2"/>
        <v>0.0758956529272663</v>
      </c>
      <c r="I72" s="27">
        <f t="shared" si="2"/>
        <v>0.042369300117462316</v>
      </c>
      <c r="J72" s="27">
        <f t="shared" si="2"/>
        <v>-0.07837594943932602</v>
      </c>
      <c r="K72" s="27">
        <f t="shared" si="2"/>
        <v>0.06219280118186088</v>
      </c>
      <c r="L72" s="27">
        <f t="shared" si="2"/>
        <v>0.17005202904287264</v>
      </c>
      <c r="M72" s="27">
        <f t="shared" si="2"/>
        <v>-0.02254863477123259</v>
      </c>
      <c r="N72" s="27">
        <f t="shared" si="2"/>
        <v>0.07424569687097748</v>
      </c>
      <c r="O72" s="27">
        <f t="shared" si="2"/>
        <v>-0.002376463568472542</v>
      </c>
      <c r="P72" s="27">
        <f t="shared" si="2"/>
        <v>0.003527315910268003</v>
      </c>
      <c r="Q72" s="27">
        <f t="shared" si="2"/>
        <v>0.05454993250114559</v>
      </c>
      <c r="R72" s="27">
        <f t="shared" si="2"/>
        <v>0.03188031609973763</v>
      </c>
      <c r="S72" s="27">
        <f t="shared" si="1"/>
        <v>0.11011420838772468</v>
      </c>
      <c r="T72" s="27">
        <f t="shared" si="1"/>
        <v>0.034654334681797794</v>
      </c>
    </row>
    <row r="73" spans="1:20" ht="9" customHeight="1">
      <c r="A73" s="8" t="s">
        <v>47</v>
      </c>
      <c r="B73" s="22" t="s">
        <v>69</v>
      </c>
      <c r="C73" s="27">
        <f t="shared" si="2"/>
        <v>0.046054958091151565</v>
      </c>
      <c r="D73" s="27">
        <f t="shared" si="2"/>
        <v>0.08676977770691585</v>
      </c>
      <c r="E73" s="27">
        <f t="shared" si="2"/>
        <v>0.056110961586751884</v>
      </c>
      <c r="F73" s="27">
        <f t="shared" si="2"/>
        <v>0.008595344018833995</v>
      </c>
      <c r="G73" s="27">
        <f t="shared" si="2"/>
        <v>0.09858327294052183</v>
      </c>
      <c r="H73" s="27">
        <f t="shared" si="2"/>
        <v>0.07555299502510571</v>
      </c>
      <c r="I73" s="27">
        <f t="shared" si="2"/>
        <v>-0.054864477957628055</v>
      </c>
      <c r="J73" s="27">
        <f t="shared" si="2"/>
        <v>-0.04780574118878855</v>
      </c>
      <c r="K73" s="27">
        <f t="shared" si="2"/>
        <v>0.04677435031745891</v>
      </c>
      <c r="L73" s="27">
        <f t="shared" si="2"/>
        <v>0.13236618970895297</v>
      </c>
      <c r="M73" s="27">
        <f t="shared" si="2"/>
        <v>-0.0004273767283695662</v>
      </c>
      <c r="N73" s="27">
        <f t="shared" si="2"/>
        <v>0.03588861048496095</v>
      </c>
      <c r="O73" s="27">
        <f t="shared" si="2"/>
        <v>-0.047979216806896985</v>
      </c>
      <c r="P73" s="27">
        <f t="shared" si="2"/>
        <v>-0.01940442835509615</v>
      </c>
      <c r="Q73" s="27">
        <f t="shared" si="2"/>
        <v>0.05927555798427053</v>
      </c>
      <c r="R73" s="27">
        <f t="shared" si="2"/>
        <v>0.007528350214454305</v>
      </c>
      <c r="S73" s="27">
        <f t="shared" si="1"/>
        <v>0.06322771833994456</v>
      </c>
      <c r="T73" s="27">
        <f t="shared" si="1"/>
        <v>-0.0009268299115788858</v>
      </c>
    </row>
    <row r="74" spans="1:20" ht="9" customHeight="1">
      <c r="A74" s="6" t="s">
        <v>48</v>
      </c>
      <c r="B74" s="24" t="s">
        <v>69</v>
      </c>
      <c r="C74" s="29">
        <f t="shared" si="2"/>
        <v>0.030899173147511005</v>
      </c>
      <c r="D74" s="29">
        <f t="shared" si="2"/>
        <v>0.1340052855833327</v>
      </c>
      <c r="E74" s="29">
        <f t="shared" si="2"/>
        <v>0.18590207150217997</v>
      </c>
      <c r="F74" s="29">
        <f t="shared" si="2"/>
        <v>0.003812830197750916</v>
      </c>
      <c r="G74" s="29">
        <f t="shared" si="2"/>
        <v>0.06851275855714167</v>
      </c>
      <c r="H74" s="29">
        <f t="shared" si="2"/>
        <v>0.10342976333630749</v>
      </c>
      <c r="I74" s="29">
        <f t="shared" si="2"/>
        <v>0.012980964612033796</v>
      </c>
      <c r="J74" s="29">
        <f t="shared" si="2"/>
        <v>-0.010674486618190593</v>
      </c>
      <c r="K74" s="29">
        <f t="shared" si="2"/>
        <v>-0.004273825086616556</v>
      </c>
      <c r="L74" s="29">
        <f t="shared" si="2"/>
        <v>0.06349819078711838</v>
      </c>
      <c r="M74" s="29">
        <f t="shared" si="2"/>
        <v>-0.0605595272478745</v>
      </c>
      <c r="N74" s="29">
        <f t="shared" si="2"/>
        <v>0.03228897407970077</v>
      </c>
      <c r="O74" s="29">
        <f t="shared" si="2"/>
        <v>-0.019134595902849494</v>
      </c>
      <c r="P74" s="29">
        <f t="shared" si="2"/>
        <v>-0.009506350887634407</v>
      </c>
      <c r="Q74" s="29">
        <f t="shared" si="2"/>
        <v>0.05154320380875732</v>
      </c>
      <c r="R74" s="29">
        <f t="shared" si="2"/>
        <v>0.017593786734590777</v>
      </c>
      <c r="S74" s="29">
        <f t="shared" si="1"/>
        <v>0.03490108764975286</v>
      </c>
      <c r="T74" s="29">
        <f t="shared" si="1"/>
        <v>-0.025469790914299906</v>
      </c>
    </row>
    <row r="75" spans="1:20" ht="9" customHeight="1">
      <c r="A75" s="8" t="s">
        <v>49</v>
      </c>
      <c r="B75" s="22" t="s">
        <v>69</v>
      </c>
      <c r="C75" s="27">
        <f t="shared" si="2"/>
        <v>0.07708953763496429</v>
      </c>
      <c r="D75" s="27">
        <f t="shared" si="2"/>
        <v>0.2036781881071461</v>
      </c>
      <c r="E75" s="27">
        <f t="shared" si="2"/>
        <v>0.18829999740082326</v>
      </c>
      <c r="F75" s="27">
        <f t="shared" si="2"/>
        <v>-0.020572187071628</v>
      </c>
      <c r="G75" s="27">
        <f t="shared" si="2"/>
        <v>0.05213603478116058</v>
      </c>
      <c r="H75" s="27">
        <f t="shared" si="2"/>
        <v>0.1320649619866585</v>
      </c>
      <c r="I75" s="27">
        <f t="shared" si="2"/>
        <v>-0.017267943768051963</v>
      </c>
      <c r="J75" s="27">
        <f t="shared" si="2"/>
        <v>-0.026073348659681583</v>
      </c>
      <c r="K75" s="27">
        <f t="shared" si="2"/>
        <v>0.12637954782943317</v>
      </c>
      <c r="L75" s="27">
        <f t="shared" si="2"/>
        <v>0.031850642451132005</v>
      </c>
      <c r="M75" s="27">
        <f t="shared" si="2"/>
        <v>-0.03634374532955886</v>
      </c>
      <c r="N75" s="27">
        <f t="shared" si="2"/>
        <v>0.07563941035270805</v>
      </c>
      <c r="O75" s="27">
        <f t="shared" si="2"/>
        <v>-0.002631733879998044</v>
      </c>
      <c r="P75" s="27">
        <f t="shared" si="2"/>
        <v>-0.06675717050172092</v>
      </c>
      <c r="Q75" s="27">
        <f t="shared" si="2"/>
        <v>0.062480862579794794</v>
      </c>
      <c r="R75" s="27">
        <f t="shared" si="2"/>
        <v>-0.05092902988551162</v>
      </c>
      <c r="S75" s="27">
        <f t="shared" si="1"/>
        <v>0.01765779940432921</v>
      </c>
      <c r="T75" s="27">
        <f t="shared" si="1"/>
        <v>0.052985643410502936</v>
      </c>
    </row>
    <row r="76" spans="1:20" ht="9" customHeight="1">
      <c r="A76" s="8" t="s">
        <v>50</v>
      </c>
      <c r="B76" s="22" t="s">
        <v>69</v>
      </c>
      <c r="C76" s="27">
        <f t="shared" si="2"/>
        <v>0.20699477764289154</v>
      </c>
      <c r="D76" s="27">
        <f t="shared" si="2"/>
        <v>0.20415508468121812</v>
      </c>
      <c r="E76" s="27">
        <f t="shared" si="2"/>
        <v>0.16646230039271903</v>
      </c>
      <c r="F76" s="27">
        <f t="shared" si="2"/>
        <v>-0.011946300904735807</v>
      </c>
      <c r="G76" s="27">
        <f t="shared" si="2"/>
        <v>0.05750404469794468</v>
      </c>
      <c r="H76" s="27">
        <f t="shared" si="2"/>
        <v>0.14374374155922198</v>
      </c>
      <c r="I76" s="27">
        <f t="shared" si="2"/>
        <v>0.042514114252620416</v>
      </c>
      <c r="J76" s="27">
        <f t="shared" si="2"/>
        <v>-0.08707804846535094</v>
      </c>
      <c r="K76" s="27">
        <f t="shared" si="2"/>
        <v>0.07476189426688129</v>
      </c>
      <c r="L76" s="27">
        <f t="shared" si="2"/>
        <v>0.08676351415490524</v>
      </c>
      <c r="M76" s="27">
        <f t="shared" si="2"/>
        <v>-0.23662867108269803</v>
      </c>
      <c r="N76" s="27">
        <f t="shared" si="2"/>
        <v>0.0784523395653598</v>
      </c>
      <c r="O76" s="27">
        <f t="shared" si="2"/>
        <v>0.03260982303568971</v>
      </c>
      <c r="P76" s="27">
        <f t="shared" si="2"/>
        <v>-0.017099764429558073</v>
      </c>
      <c r="Q76" s="27">
        <f t="shared" si="2"/>
        <v>0.06749338978334296</v>
      </c>
      <c r="R76" s="27">
        <f t="shared" si="2"/>
        <v>-0.015197071660572492</v>
      </c>
      <c r="S76" s="27">
        <f t="shared" si="1"/>
        <v>0.017598851600652665</v>
      </c>
      <c r="T76" s="27">
        <f t="shared" si="1"/>
        <v>-0.032191671495724994</v>
      </c>
    </row>
    <row r="77" spans="1:20" ht="9" customHeight="1">
      <c r="A77" s="8" t="s">
        <v>51</v>
      </c>
      <c r="B77" s="22" t="s">
        <v>69</v>
      </c>
      <c r="C77" s="27">
        <f t="shared" si="2"/>
        <v>0.049777298160072814</v>
      </c>
      <c r="D77" s="27">
        <f t="shared" si="2"/>
        <v>0.15025981105821695</v>
      </c>
      <c r="E77" s="27">
        <f t="shared" si="2"/>
        <v>0.1040968809772369</v>
      </c>
      <c r="F77" s="27">
        <f t="shared" si="2"/>
        <v>-0.004789746649550675</v>
      </c>
      <c r="G77" s="27">
        <f t="shared" si="2"/>
        <v>0.05220601948766701</v>
      </c>
      <c r="H77" s="27">
        <f t="shared" si="2"/>
        <v>0.12884729340181944</v>
      </c>
      <c r="I77" s="27">
        <f t="shared" si="2"/>
        <v>0.0610952232542159</v>
      </c>
      <c r="J77" s="27">
        <f t="shared" si="2"/>
        <v>-0.07448366713238375</v>
      </c>
      <c r="K77" s="27">
        <f t="shared" si="2"/>
        <v>-0.03726501298664098</v>
      </c>
      <c r="L77" s="27">
        <f t="shared" si="2"/>
        <v>0.06627257855895041</v>
      </c>
      <c r="M77" s="27">
        <f t="shared" si="2"/>
        <v>-0.18901976623141759</v>
      </c>
      <c r="N77" s="27">
        <f t="shared" si="2"/>
        <v>0.11013095977666576</v>
      </c>
      <c r="O77" s="27">
        <f t="shared" si="2"/>
        <v>-0.03532033154042724</v>
      </c>
      <c r="P77" s="27">
        <f t="shared" si="2"/>
        <v>-0.04246118563759249</v>
      </c>
      <c r="Q77" s="27">
        <f t="shared" si="2"/>
        <v>0.09713648394556862</v>
      </c>
      <c r="R77" s="27">
        <f t="shared" si="2"/>
        <v>-0.055862568125198964</v>
      </c>
      <c r="S77" s="27">
        <f t="shared" si="1"/>
        <v>0.010148496779005534</v>
      </c>
      <c r="T77" s="27">
        <f t="shared" si="1"/>
        <v>-0.04048105702398885</v>
      </c>
    </row>
    <row r="78" spans="1:20" ht="9" customHeight="1">
      <c r="A78" s="9" t="s">
        <v>52</v>
      </c>
      <c r="B78" s="25" t="s">
        <v>69</v>
      </c>
      <c r="C78" s="30">
        <f t="shared" si="2"/>
        <v>-0.02050994856751598</v>
      </c>
      <c r="D78" s="30">
        <f t="shared" si="2"/>
        <v>0.10277188444800744</v>
      </c>
      <c r="E78" s="30">
        <f t="shared" si="2"/>
        <v>0.221894318499803</v>
      </c>
      <c r="F78" s="30">
        <f t="shared" si="2"/>
        <v>0.014734201692826243</v>
      </c>
      <c r="G78" s="30">
        <f t="shared" si="2"/>
        <v>0.07744542033921586</v>
      </c>
      <c r="H78" s="30">
        <f t="shared" si="2"/>
        <v>0.08314477272918652</v>
      </c>
      <c r="I78" s="30">
        <f t="shared" si="2"/>
        <v>-0.004564041292793086</v>
      </c>
      <c r="J78" s="30">
        <f t="shared" si="2"/>
        <v>0.02893474136141938</v>
      </c>
      <c r="K78" s="30">
        <f t="shared" si="2"/>
        <v>-0.0229626029156923</v>
      </c>
      <c r="L78" s="30">
        <f t="shared" si="2"/>
        <v>0.06274856648858895</v>
      </c>
      <c r="M78" s="30">
        <f t="shared" si="2"/>
        <v>0.01982091058767521</v>
      </c>
      <c r="N78" s="30">
        <f t="shared" si="2"/>
        <v>0.003663304601362105</v>
      </c>
      <c r="O78" s="30">
        <f t="shared" si="2"/>
        <v>-0.026137308351483424</v>
      </c>
      <c r="P78" s="30">
        <f t="shared" si="2"/>
        <v>0.017537877594449913</v>
      </c>
      <c r="Q78" s="30">
        <f t="shared" si="2"/>
        <v>0.027987834428800706</v>
      </c>
      <c r="R78" s="30">
        <f>R38/Q38-1</f>
        <v>0.07273147827133686</v>
      </c>
      <c r="S78" s="30">
        <f>S38/R38-1</f>
        <v>0.05270107651839484</v>
      </c>
      <c r="T78" s="30">
        <f>T38/S38-1</f>
        <v>-0.028300932259935907</v>
      </c>
    </row>
    <row r="79" spans="1:19" ht="9" customHeight="1">
      <c r="A79" s="35" t="s">
        <v>53</v>
      </c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</row>
  </sheetData>
  <sheetProtection/>
  <mergeCells count="9">
    <mergeCell ref="B3:T3"/>
    <mergeCell ref="A5:T5"/>
    <mergeCell ref="A39:T39"/>
    <mergeCell ref="A42:T43"/>
    <mergeCell ref="B44:T44"/>
    <mergeCell ref="A44:A45"/>
    <mergeCell ref="A79:S79"/>
    <mergeCell ref="A3:A4"/>
    <mergeCell ref="A1:T2"/>
  </mergeCells>
  <printOptions horizontalCentered="1"/>
  <pageMargins left="0.5905511811023623" right="0.5905511811023623" top="1.1811023622047245" bottom="1.1811023622047245" header="0.5118110236220472" footer="0.5118110236220472"/>
  <pageSetup horizontalDpi="600" verticalDpi="600" orientation="portrait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79"/>
  <sheetViews>
    <sheetView showGridLines="0" zoomScalePageLayoutView="0" workbookViewId="0" topLeftCell="A1">
      <selection activeCell="M4" sqref="M1:T16384"/>
    </sheetView>
  </sheetViews>
  <sheetFormatPr defaultColWidth="10" defaultRowHeight="9" customHeight="1"/>
  <cols>
    <col min="1" max="1" width="41.75" style="1" customWidth="1"/>
    <col min="2" max="2" width="13.5" style="1" customWidth="1"/>
    <col min="3" max="12" width="13.5" style="0" customWidth="1"/>
    <col min="13" max="20" width="12.25" style="0" customWidth="1"/>
  </cols>
  <sheetData>
    <row r="1" spans="1:20" s="10" customFormat="1" ht="12" customHeight="1">
      <c r="A1" s="37" t="s">
        <v>82</v>
      </c>
      <c r="B1" s="37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0" s="10" customFormat="1" ht="12" customHeight="1">
      <c r="A2" s="39"/>
      <c r="B2" s="3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0" ht="18.75" customHeight="1">
      <c r="A3" s="50" t="s">
        <v>17</v>
      </c>
      <c r="B3" s="33" t="s">
        <v>18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1:20" ht="9" customHeight="1">
      <c r="A4" s="51"/>
      <c r="B4" s="52">
        <v>2002</v>
      </c>
      <c r="C4" s="52">
        <v>2003</v>
      </c>
      <c r="D4" s="52">
        <v>2004</v>
      </c>
      <c r="E4" s="52">
        <v>2005</v>
      </c>
      <c r="F4" s="52">
        <v>2006</v>
      </c>
      <c r="G4" s="52">
        <v>2007</v>
      </c>
      <c r="H4" s="52">
        <v>2008</v>
      </c>
      <c r="I4" s="52">
        <v>2009</v>
      </c>
      <c r="J4" s="52">
        <v>2010</v>
      </c>
      <c r="K4" s="52">
        <v>2011</v>
      </c>
      <c r="L4" s="52">
        <v>2012</v>
      </c>
      <c r="M4" s="52">
        <v>2013</v>
      </c>
      <c r="N4" s="52">
        <v>2014</v>
      </c>
      <c r="O4" s="52">
        <v>2015</v>
      </c>
      <c r="P4" s="52">
        <v>2016</v>
      </c>
      <c r="Q4" s="52">
        <v>2017</v>
      </c>
      <c r="R4" s="52">
        <v>2018</v>
      </c>
      <c r="S4" s="52">
        <v>2019</v>
      </c>
      <c r="T4" s="52">
        <v>2020</v>
      </c>
    </row>
    <row r="5" spans="1:20" s="3" customFormat="1" ht="18.75" customHeight="1">
      <c r="A5" s="53" t="s">
        <v>63</v>
      </c>
      <c r="B5" s="54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1:20" s="5" customFormat="1" ht="14.25" customHeight="1">
      <c r="A6" s="56" t="s">
        <v>20</v>
      </c>
      <c r="B6" s="57">
        <v>100</v>
      </c>
      <c r="C6" s="57">
        <v>96.78118315661996</v>
      </c>
      <c r="D6" s="57">
        <v>100.49523137456642</v>
      </c>
      <c r="E6" s="57">
        <v>106.33340870513688</v>
      </c>
      <c r="F6" s="57">
        <v>115.01996844342868</v>
      </c>
      <c r="G6" s="57">
        <v>132.39856463123988</v>
      </c>
      <c r="H6" s="57">
        <v>149.92238355120793</v>
      </c>
      <c r="I6" s="57">
        <v>163.18903530378958</v>
      </c>
      <c r="J6" s="57">
        <v>178.40157893635123</v>
      </c>
      <c r="K6" s="57">
        <v>189.47695004688094</v>
      </c>
      <c r="L6" s="57">
        <v>192.4121785004484</v>
      </c>
      <c r="M6" s="57">
        <v>195.88327314932388</v>
      </c>
      <c r="N6" s="57">
        <v>194.77655144873964</v>
      </c>
      <c r="O6" s="57">
        <v>192.4234394772397</v>
      </c>
      <c r="P6" s="57">
        <v>185.8501642612469</v>
      </c>
      <c r="Q6" s="57">
        <v>183.71970849936213</v>
      </c>
      <c r="R6" s="57">
        <v>185.56091397080257</v>
      </c>
      <c r="S6" s="57">
        <v>187.5571792509206</v>
      </c>
      <c r="T6" s="57">
        <v>193.66807193909685</v>
      </c>
    </row>
    <row r="7" spans="1:20" s="7" customFormat="1" ht="9" customHeight="1">
      <c r="A7" s="58" t="s">
        <v>21</v>
      </c>
      <c r="B7" s="59">
        <v>100</v>
      </c>
      <c r="C7" s="59">
        <v>103.7282486727548</v>
      </c>
      <c r="D7" s="59">
        <v>110.40792406372333</v>
      </c>
      <c r="E7" s="59">
        <v>121.38274081618157</v>
      </c>
      <c r="F7" s="59">
        <v>133.18411899522937</v>
      </c>
      <c r="G7" s="59">
        <v>147.98674690588672</v>
      </c>
      <c r="H7" s="59">
        <v>169.23901617721455</v>
      </c>
      <c r="I7" s="59">
        <v>186.03680122647995</v>
      </c>
      <c r="J7" s="59">
        <v>209.57310660221268</v>
      </c>
      <c r="K7" s="59">
        <v>237.56322351020165</v>
      </c>
      <c r="L7" s="59">
        <v>259.9906364253709</v>
      </c>
      <c r="M7" s="59">
        <v>278.68092521938513</v>
      </c>
      <c r="N7" s="59">
        <v>298.3073103571557</v>
      </c>
      <c r="O7" s="59">
        <v>288.9445043307774</v>
      </c>
      <c r="P7" s="59">
        <v>272.8404913570248</v>
      </c>
      <c r="Q7" s="59">
        <v>280.10945835158515</v>
      </c>
      <c r="R7" s="59">
        <v>297.18954839249017</v>
      </c>
      <c r="S7" s="59">
        <v>306.14571911801926</v>
      </c>
      <c r="T7" s="59">
        <v>320.6055703712283</v>
      </c>
    </row>
    <row r="8" spans="1:20" s="7" customFormat="1" ht="9" customHeight="1">
      <c r="A8" s="60" t="s">
        <v>22</v>
      </c>
      <c r="B8" s="61">
        <v>100</v>
      </c>
      <c r="C8" s="61">
        <v>105.21918142473945</v>
      </c>
      <c r="D8" s="61">
        <v>111.32724420796012</v>
      </c>
      <c r="E8" s="61">
        <v>118.13385561831117</v>
      </c>
      <c r="F8" s="61">
        <v>126.11638263691007</v>
      </c>
      <c r="G8" s="61">
        <v>141.69624638277938</v>
      </c>
      <c r="H8" s="61">
        <v>162.54369013734237</v>
      </c>
      <c r="I8" s="61">
        <v>197.61633569383721</v>
      </c>
      <c r="J8" s="61">
        <v>233.22207879719832</v>
      </c>
      <c r="K8" s="61">
        <v>275.18132762307084</v>
      </c>
      <c r="L8" s="61">
        <v>308.20107980546015</v>
      </c>
      <c r="M8" s="61">
        <v>342.03353337390644</v>
      </c>
      <c r="N8" s="61">
        <v>364.20278155905737</v>
      </c>
      <c r="O8" s="61">
        <v>372.17625104775806</v>
      </c>
      <c r="P8" s="61">
        <v>353.8157950681542</v>
      </c>
      <c r="Q8" s="61">
        <v>364.66470185647603</v>
      </c>
      <c r="R8" s="61">
        <v>376.94410868857335</v>
      </c>
      <c r="S8" s="61">
        <v>383.7251552335038</v>
      </c>
      <c r="T8" s="61">
        <v>400.1500383880703</v>
      </c>
    </row>
    <row r="9" spans="1:20" s="5" customFormat="1" ht="9" customHeight="1">
      <c r="A9" s="60" t="s">
        <v>23</v>
      </c>
      <c r="B9" s="61">
        <v>100</v>
      </c>
      <c r="C9" s="61">
        <v>97.47935716679208</v>
      </c>
      <c r="D9" s="61">
        <v>103.67013928523284</v>
      </c>
      <c r="E9" s="61">
        <v>118.60769869718676</v>
      </c>
      <c r="F9" s="61">
        <v>135.43216169866216</v>
      </c>
      <c r="G9" s="61">
        <v>158.81509450604827</v>
      </c>
      <c r="H9" s="61">
        <v>184.5669089075283</v>
      </c>
      <c r="I9" s="61">
        <v>211.86193985436395</v>
      </c>
      <c r="J9" s="61">
        <v>243.38401120431095</v>
      </c>
      <c r="K9" s="61">
        <v>251.53503482399282</v>
      </c>
      <c r="L9" s="61">
        <v>276.0619011776024</v>
      </c>
      <c r="M9" s="61">
        <v>330.7530421701693</v>
      </c>
      <c r="N9" s="61">
        <v>375.0346792002635</v>
      </c>
      <c r="O9" s="61">
        <v>390.71354066762</v>
      </c>
      <c r="P9" s="61">
        <v>371.864624369727</v>
      </c>
      <c r="Q9" s="61">
        <v>371.9645740066469</v>
      </c>
      <c r="R9" s="61">
        <v>394.8967005691229</v>
      </c>
      <c r="S9" s="61">
        <v>385.7083152304417</v>
      </c>
      <c r="T9" s="61">
        <v>409.9910480668357</v>
      </c>
    </row>
    <row r="10" spans="1:20" s="5" customFormat="1" ht="9" customHeight="1">
      <c r="A10" s="60" t="s">
        <v>24</v>
      </c>
      <c r="B10" s="61">
        <v>100</v>
      </c>
      <c r="C10" s="61">
        <v>102.71510063314415</v>
      </c>
      <c r="D10" s="61">
        <v>113.27559819936215</v>
      </c>
      <c r="E10" s="61">
        <v>130.90030245708152</v>
      </c>
      <c r="F10" s="61">
        <v>135.45981486448906</v>
      </c>
      <c r="G10" s="61">
        <v>150.14232358982974</v>
      </c>
      <c r="H10" s="61">
        <v>170.0887099256616</v>
      </c>
      <c r="I10" s="61">
        <v>172.0520115611899</v>
      </c>
      <c r="J10" s="61">
        <v>198.37283023341016</v>
      </c>
      <c r="K10" s="61">
        <v>233.6382500871531</v>
      </c>
      <c r="L10" s="61">
        <v>234.75937707526472</v>
      </c>
      <c r="M10" s="61">
        <v>237.82312458023645</v>
      </c>
      <c r="N10" s="61">
        <v>251.1203909282723</v>
      </c>
      <c r="O10" s="61">
        <v>236.98044721934113</v>
      </c>
      <c r="P10" s="61">
        <v>221.0307368140958</v>
      </c>
      <c r="Q10" s="61">
        <v>229.26187973093755</v>
      </c>
      <c r="R10" s="61">
        <v>247.55976512131954</v>
      </c>
      <c r="S10" s="61">
        <v>255.51341313546584</v>
      </c>
      <c r="T10" s="61">
        <v>272.5167531082001</v>
      </c>
    </row>
    <row r="11" spans="1:20" s="5" customFormat="1" ht="9" customHeight="1">
      <c r="A11" s="60" t="s">
        <v>25</v>
      </c>
      <c r="B11" s="61">
        <v>100</v>
      </c>
      <c r="C11" s="61">
        <v>100.78467904240577</v>
      </c>
      <c r="D11" s="61">
        <v>100.95577003004847</v>
      </c>
      <c r="E11" s="61">
        <v>109.30618215486692</v>
      </c>
      <c r="F11" s="61">
        <v>122.40286005799277</v>
      </c>
      <c r="G11" s="61">
        <v>138.67258193365228</v>
      </c>
      <c r="H11" s="61">
        <v>162.99819638430017</v>
      </c>
      <c r="I11" s="61">
        <v>198.10993339204902</v>
      </c>
      <c r="J11" s="61">
        <v>226.41598195639241</v>
      </c>
      <c r="K11" s="61">
        <v>263.93234871266765</v>
      </c>
      <c r="L11" s="61">
        <v>307.4232717229709</v>
      </c>
      <c r="M11" s="61">
        <v>366.2621375996996</v>
      </c>
      <c r="N11" s="61">
        <v>390.00427029811294</v>
      </c>
      <c r="O11" s="61">
        <v>370.05364592419323</v>
      </c>
      <c r="P11" s="61">
        <v>312.8534154488122</v>
      </c>
      <c r="Q11" s="61">
        <v>319.13274907526176</v>
      </c>
      <c r="R11" s="61">
        <v>332.1996671827533</v>
      </c>
      <c r="S11" s="61">
        <v>353.1829785181708</v>
      </c>
      <c r="T11" s="61">
        <v>339.9644886710493</v>
      </c>
    </row>
    <row r="12" spans="1:20" s="5" customFormat="1" ht="9" customHeight="1">
      <c r="A12" s="60" t="s">
        <v>26</v>
      </c>
      <c r="B12" s="61">
        <v>100</v>
      </c>
      <c r="C12" s="61">
        <v>103.56355782849542</v>
      </c>
      <c r="D12" s="61">
        <v>108.33971755659827</v>
      </c>
      <c r="E12" s="61">
        <v>115.97967685977078</v>
      </c>
      <c r="F12" s="61">
        <v>131.77179870819256</v>
      </c>
      <c r="G12" s="61">
        <v>144.0904747501292</v>
      </c>
      <c r="H12" s="61">
        <v>164.39988171954516</v>
      </c>
      <c r="I12" s="61">
        <v>176.55126466435146</v>
      </c>
      <c r="J12" s="61">
        <v>192.78553391605632</v>
      </c>
      <c r="K12" s="61">
        <v>215.76147717085257</v>
      </c>
      <c r="L12" s="61">
        <v>236.46602431078904</v>
      </c>
      <c r="M12" s="61">
        <v>243.96251468566007</v>
      </c>
      <c r="N12" s="61">
        <v>256.0758290608046</v>
      </c>
      <c r="O12" s="61">
        <v>240.2975476949904</v>
      </c>
      <c r="P12" s="61">
        <v>227.1206999735587</v>
      </c>
      <c r="Q12" s="61">
        <v>234.57974839863468</v>
      </c>
      <c r="R12" s="61">
        <v>252.15034744132691</v>
      </c>
      <c r="S12" s="61">
        <v>263.40334253527095</v>
      </c>
      <c r="T12" s="61">
        <v>276.80296767048736</v>
      </c>
    </row>
    <row r="13" spans="1:20" s="5" customFormat="1" ht="9" customHeight="1">
      <c r="A13" s="60" t="s">
        <v>27</v>
      </c>
      <c r="B13" s="61">
        <v>100</v>
      </c>
      <c r="C13" s="61">
        <v>108.48752548815227</v>
      </c>
      <c r="D13" s="61">
        <v>117.25259861718742</v>
      </c>
      <c r="E13" s="61">
        <v>133.69495369987663</v>
      </c>
      <c r="F13" s="61">
        <v>149.25838473641275</v>
      </c>
      <c r="G13" s="61">
        <v>169.98672356559314</v>
      </c>
      <c r="H13" s="61">
        <v>185.32107553379083</v>
      </c>
      <c r="I13" s="61">
        <v>216.94285872158275</v>
      </c>
      <c r="J13" s="61">
        <v>234.98331558165802</v>
      </c>
      <c r="K13" s="61">
        <v>252.16778318694773</v>
      </c>
      <c r="L13" s="61">
        <v>311.3448410342572</v>
      </c>
      <c r="M13" s="61">
        <v>380.6983312434236</v>
      </c>
      <c r="N13" s="61">
        <v>428.4965081146518</v>
      </c>
      <c r="O13" s="61">
        <v>406.38594188487326</v>
      </c>
      <c r="P13" s="61">
        <v>382.11788830154774</v>
      </c>
      <c r="Q13" s="61">
        <v>377.78215086356585</v>
      </c>
      <c r="R13" s="61">
        <v>376.4258509769164</v>
      </c>
      <c r="S13" s="61">
        <v>388.77316579245064</v>
      </c>
      <c r="T13" s="61">
        <v>399.1859040693046</v>
      </c>
    </row>
    <row r="14" spans="1:20" s="5" customFormat="1" ht="9" customHeight="1">
      <c r="A14" s="60" t="s">
        <v>28</v>
      </c>
      <c r="B14" s="61">
        <v>100</v>
      </c>
      <c r="C14" s="61">
        <v>106.46633879673082</v>
      </c>
      <c r="D14" s="61">
        <v>116.49938302591151</v>
      </c>
      <c r="E14" s="61">
        <v>129.73883128515223</v>
      </c>
      <c r="F14" s="61">
        <v>138.99020919714545</v>
      </c>
      <c r="G14" s="61">
        <v>158.254743062059</v>
      </c>
      <c r="H14" s="61">
        <v>186.29735347299817</v>
      </c>
      <c r="I14" s="61">
        <v>222.9342756128239</v>
      </c>
      <c r="J14" s="61">
        <v>256.11631103482614</v>
      </c>
      <c r="K14" s="61">
        <v>279.5867228749675</v>
      </c>
      <c r="L14" s="61">
        <v>334.29946239496934</v>
      </c>
      <c r="M14" s="61">
        <v>387.517953114062</v>
      </c>
      <c r="N14" s="61">
        <v>439.62849334343224</v>
      </c>
      <c r="O14" s="61">
        <v>454.84038380892525</v>
      </c>
      <c r="P14" s="61">
        <v>449.1422415264054</v>
      </c>
      <c r="Q14" s="61">
        <v>455.4666211269642</v>
      </c>
      <c r="R14" s="61">
        <v>477.37007012973805</v>
      </c>
      <c r="S14" s="61">
        <v>481.60263294883146</v>
      </c>
      <c r="T14" s="61">
        <v>499.07501124027834</v>
      </c>
    </row>
    <row r="15" spans="1:20" s="5" customFormat="1" ht="9" customHeight="1">
      <c r="A15" s="58" t="s">
        <v>29</v>
      </c>
      <c r="B15" s="59">
        <v>100</v>
      </c>
      <c r="C15" s="59">
        <v>98.41154638590768</v>
      </c>
      <c r="D15" s="59">
        <v>102.90608823857056</v>
      </c>
      <c r="E15" s="59">
        <v>109.57095841320479</v>
      </c>
      <c r="F15" s="59">
        <v>120.48442475704728</v>
      </c>
      <c r="G15" s="59">
        <v>136.6369255128937</v>
      </c>
      <c r="H15" s="59">
        <v>155.2100969824868</v>
      </c>
      <c r="I15" s="59">
        <v>175.06721890418441</v>
      </c>
      <c r="J15" s="59">
        <v>192.78810248175168</v>
      </c>
      <c r="K15" s="59">
        <v>206.35558267353574</v>
      </c>
      <c r="L15" s="59">
        <v>221.18545957558865</v>
      </c>
      <c r="M15" s="59">
        <v>228.56914719812553</v>
      </c>
      <c r="N15" s="59">
        <v>235.59833559812486</v>
      </c>
      <c r="O15" s="59">
        <v>239.04887373181504</v>
      </c>
      <c r="P15" s="59">
        <v>232.36308695154864</v>
      </c>
      <c r="Q15" s="59">
        <v>236.47564685664054</v>
      </c>
      <c r="R15" s="59">
        <v>241.91750942503552</v>
      </c>
      <c r="S15" s="59">
        <v>245.43640714157874</v>
      </c>
      <c r="T15" s="59">
        <v>248.2223830164273</v>
      </c>
    </row>
    <row r="16" spans="1:20" s="7" customFormat="1" ht="9" customHeight="1">
      <c r="A16" s="60" t="s">
        <v>30</v>
      </c>
      <c r="B16" s="61">
        <v>100</v>
      </c>
      <c r="C16" s="61">
        <v>102.74594272847139</v>
      </c>
      <c r="D16" s="61">
        <v>109.9325808174191</v>
      </c>
      <c r="E16" s="61">
        <v>121.68978166002424</v>
      </c>
      <c r="F16" s="61">
        <v>134.6620563397376</v>
      </c>
      <c r="G16" s="61">
        <v>164.50073789351796</v>
      </c>
      <c r="H16" s="61">
        <v>187.78279060395315</v>
      </c>
      <c r="I16" s="61">
        <v>205.02111551015685</v>
      </c>
      <c r="J16" s="61">
        <v>225.8925754697266</v>
      </c>
      <c r="K16" s="61">
        <v>239.10854025275708</v>
      </c>
      <c r="L16" s="61">
        <v>251.16404570121207</v>
      </c>
      <c r="M16" s="61">
        <v>283.58419804082075</v>
      </c>
      <c r="N16" s="61">
        <v>315.0349322146087</v>
      </c>
      <c r="O16" s="61">
        <v>320.53413888344903</v>
      </c>
      <c r="P16" s="61">
        <v>312.14796394416925</v>
      </c>
      <c r="Q16" s="61">
        <v>327.15042935593266</v>
      </c>
      <c r="R16" s="61">
        <v>335.33375752219945</v>
      </c>
      <c r="S16" s="61">
        <v>342.25745379316663</v>
      </c>
      <c r="T16" s="61">
        <v>365.2259048415743</v>
      </c>
    </row>
    <row r="17" spans="1:20" s="5" customFormat="1" ht="9" customHeight="1">
      <c r="A17" s="60" t="s">
        <v>31</v>
      </c>
      <c r="B17" s="61">
        <v>100</v>
      </c>
      <c r="C17" s="61">
        <v>104.0513152504888</v>
      </c>
      <c r="D17" s="61">
        <v>111.5444831832461</v>
      </c>
      <c r="E17" s="61">
        <v>120.25048575170388</v>
      </c>
      <c r="F17" s="61">
        <v>135.74436299326686</v>
      </c>
      <c r="G17" s="61">
        <v>150.3646470935083</v>
      </c>
      <c r="H17" s="61">
        <v>178.35620001837518</v>
      </c>
      <c r="I17" s="61">
        <v>224.48341196236154</v>
      </c>
      <c r="J17" s="61">
        <v>244.2561102954107</v>
      </c>
      <c r="K17" s="61">
        <v>262.6235426357735</v>
      </c>
      <c r="L17" s="61">
        <v>281.9797310189182</v>
      </c>
      <c r="M17" s="61">
        <v>305.4341882597329</v>
      </c>
      <c r="N17" s="61">
        <v>327.3742285687081</v>
      </c>
      <c r="O17" s="61">
        <v>332.5242189153816</v>
      </c>
      <c r="P17" s="61">
        <v>328.65987140501846</v>
      </c>
      <c r="Q17" s="61">
        <v>348.9973528706366</v>
      </c>
      <c r="R17" s="61">
        <v>373.43704610665435</v>
      </c>
      <c r="S17" s="61">
        <v>394.23590919536605</v>
      </c>
      <c r="T17" s="61">
        <v>415.84551196617116</v>
      </c>
    </row>
    <row r="18" spans="1:20" s="5" customFormat="1" ht="9" customHeight="1">
      <c r="A18" s="60" t="s">
        <v>32</v>
      </c>
      <c r="B18" s="61">
        <v>100</v>
      </c>
      <c r="C18" s="61">
        <v>97.16858741528107</v>
      </c>
      <c r="D18" s="61">
        <v>100.74251335807054</v>
      </c>
      <c r="E18" s="61">
        <v>105.52007044241364</v>
      </c>
      <c r="F18" s="61">
        <v>119.81692608096228</v>
      </c>
      <c r="G18" s="61">
        <v>133.99115419051654</v>
      </c>
      <c r="H18" s="61">
        <v>156.03451111945904</v>
      </c>
      <c r="I18" s="61">
        <v>174.5837523842585</v>
      </c>
      <c r="J18" s="61">
        <v>193.62041586509517</v>
      </c>
      <c r="K18" s="61">
        <v>211.87412321227112</v>
      </c>
      <c r="L18" s="61">
        <v>228.00969767353396</v>
      </c>
      <c r="M18" s="61">
        <v>226.2769626324396</v>
      </c>
      <c r="N18" s="61">
        <v>233.8994983665799</v>
      </c>
      <c r="O18" s="61">
        <v>248.78993317437943</v>
      </c>
      <c r="P18" s="61">
        <v>238.75646356022932</v>
      </c>
      <c r="Q18" s="61">
        <v>234.26169797248158</v>
      </c>
      <c r="R18" s="61">
        <v>225.2494724011969</v>
      </c>
      <c r="S18" s="61">
        <v>235.07839023597947</v>
      </c>
      <c r="T18" s="61">
        <v>245.8221227701228</v>
      </c>
    </row>
    <row r="19" spans="1:20" s="5" customFormat="1" ht="9" customHeight="1">
      <c r="A19" s="60" t="s">
        <v>33</v>
      </c>
      <c r="B19" s="61">
        <v>100</v>
      </c>
      <c r="C19" s="61">
        <v>97.25430762553219</v>
      </c>
      <c r="D19" s="61">
        <v>97.5886001157407</v>
      </c>
      <c r="E19" s="61">
        <v>103.28113619868493</v>
      </c>
      <c r="F19" s="61">
        <v>110.30207190139124</v>
      </c>
      <c r="G19" s="61">
        <v>121.34693245974381</v>
      </c>
      <c r="H19" s="61">
        <v>135.26400082192418</v>
      </c>
      <c r="I19" s="61">
        <v>152.1992206193839</v>
      </c>
      <c r="J19" s="61">
        <v>163.1386027092636</v>
      </c>
      <c r="K19" s="61">
        <v>178.0865839993492</v>
      </c>
      <c r="L19" s="61">
        <v>189.90109567428837</v>
      </c>
      <c r="M19" s="61">
        <v>202.79913618982013</v>
      </c>
      <c r="N19" s="61">
        <v>219.32499957185513</v>
      </c>
      <c r="O19" s="61">
        <v>219.36855694814844</v>
      </c>
      <c r="P19" s="61">
        <v>213.48153518758136</v>
      </c>
      <c r="Q19" s="61">
        <v>217.9383559958842</v>
      </c>
      <c r="R19" s="61">
        <v>220.47649619484196</v>
      </c>
      <c r="S19" s="61">
        <v>227.26457625599133</v>
      </c>
      <c r="T19" s="61">
        <v>227.9680662125525</v>
      </c>
    </row>
    <row r="20" spans="1:20" s="5" customFormat="1" ht="9" customHeight="1">
      <c r="A20" s="60" t="s">
        <v>34</v>
      </c>
      <c r="B20" s="61">
        <v>100</v>
      </c>
      <c r="C20" s="61">
        <v>103.7409176149412</v>
      </c>
      <c r="D20" s="61">
        <v>104.79585604385373</v>
      </c>
      <c r="E20" s="61">
        <v>112.58165450021392</v>
      </c>
      <c r="F20" s="61">
        <v>128.2268833337084</v>
      </c>
      <c r="G20" s="61">
        <v>143.15657439398302</v>
      </c>
      <c r="H20" s="61">
        <v>164.96799000365544</v>
      </c>
      <c r="I20" s="61">
        <v>191.47526070764712</v>
      </c>
      <c r="J20" s="61">
        <v>223.8601317566569</v>
      </c>
      <c r="K20" s="61">
        <v>248.75357009272028</v>
      </c>
      <c r="L20" s="61">
        <v>268.4054114073093</v>
      </c>
      <c r="M20" s="61">
        <v>287.23359466872597</v>
      </c>
      <c r="N20" s="61">
        <v>305.39193893343315</v>
      </c>
      <c r="O20" s="61">
        <v>320.01465006574057</v>
      </c>
      <c r="P20" s="61">
        <v>300.83647412310654</v>
      </c>
      <c r="Q20" s="61">
        <v>313.10104043224345</v>
      </c>
      <c r="R20" s="61">
        <v>329.28933234781346</v>
      </c>
      <c r="S20" s="61">
        <v>328.5765767689212</v>
      </c>
      <c r="T20" s="61">
        <v>329.0558905016819</v>
      </c>
    </row>
    <row r="21" spans="1:20" s="5" customFormat="1" ht="9" customHeight="1">
      <c r="A21" s="60" t="s">
        <v>35</v>
      </c>
      <c r="B21" s="61">
        <v>100</v>
      </c>
      <c r="C21" s="61">
        <v>96.09045973947173</v>
      </c>
      <c r="D21" s="61">
        <v>96.76662319495945</v>
      </c>
      <c r="E21" s="61">
        <v>103.46541942371185</v>
      </c>
      <c r="F21" s="61">
        <v>114.00737252689467</v>
      </c>
      <c r="G21" s="61">
        <v>131.09428703603734</v>
      </c>
      <c r="H21" s="61">
        <v>148.97138977056838</v>
      </c>
      <c r="I21" s="61">
        <v>170.91664822318864</v>
      </c>
      <c r="J21" s="61">
        <v>189.67319340368357</v>
      </c>
      <c r="K21" s="61">
        <v>202.33865399930772</v>
      </c>
      <c r="L21" s="61">
        <v>215.55477071843754</v>
      </c>
      <c r="M21" s="61">
        <v>218.22096540673405</v>
      </c>
      <c r="N21" s="61">
        <v>206.69399251591994</v>
      </c>
      <c r="O21" s="61">
        <v>201.78639076016935</v>
      </c>
      <c r="P21" s="61">
        <v>200.24072430914677</v>
      </c>
      <c r="Q21" s="61">
        <v>206.0076415885213</v>
      </c>
      <c r="R21" s="61">
        <v>214.87561695976467</v>
      </c>
      <c r="S21" s="61">
        <v>215.63948097956217</v>
      </c>
      <c r="T21" s="61">
        <v>202.36037636129782</v>
      </c>
    </row>
    <row r="22" spans="1:20" s="5" customFormat="1" ht="9" customHeight="1">
      <c r="A22" s="60" t="s">
        <v>36</v>
      </c>
      <c r="B22" s="61">
        <v>100</v>
      </c>
      <c r="C22" s="61">
        <v>95.28608682963038</v>
      </c>
      <c r="D22" s="61">
        <v>96.4384068671445</v>
      </c>
      <c r="E22" s="61">
        <v>104.51661102572787</v>
      </c>
      <c r="F22" s="61">
        <v>115.37118383946536</v>
      </c>
      <c r="G22" s="61">
        <v>126.9337996934127</v>
      </c>
      <c r="H22" s="61">
        <v>143.1441331327592</v>
      </c>
      <c r="I22" s="61">
        <v>164.15388953693835</v>
      </c>
      <c r="J22" s="61">
        <v>179.03165345967372</v>
      </c>
      <c r="K22" s="61">
        <v>191.92813714538266</v>
      </c>
      <c r="L22" s="61">
        <v>210.5981177631628</v>
      </c>
      <c r="M22" s="61">
        <v>233.23365330402862</v>
      </c>
      <c r="N22" s="61">
        <v>236.90357216144986</v>
      </c>
      <c r="O22" s="61">
        <v>232.82914509750805</v>
      </c>
      <c r="P22" s="61">
        <v>227.16099411898688</v>
      </c>
      <c r="Q22" s="61">
        <v>237.4076852892411</v>
      </c>
      <c r="R22" s="61">
        <v>242.00186540280328</v>
      </c>
      <c r="S22" s="61">
        <v>253.26183228404014</v>
      </c>
      <c r="T22" s="61">
        <v>251.16825619899424</v>
      </c>
    </row>
    <row r="23" spans="1:20" s="5" customFormat="1" ht="9" customHeight="1">
      <c r="A23" s="60" t="s">
        <v>37</v>
      </c>
      <c r="B23" s="62">
        <v>100</v>
      </c>
      <c r="C23" s="62">
        <v>98.75800522063102</v>
      </c>
      <c r="D23" s="62">
        <v>102.4531307267658</v>
      </c>
      <c r="E23" s="62">
        <v>112.1067426774789</v>
      </c>
      <c r="F23" s="62">
        <v>123.21127663351285</v>
      </c>
      <c r="G23" s="62">
        <v>141.70732337629823</v>
      </c>
      <c r="H23" s="62">
        <v>156.00316431997715</v>
      </c>
      <c r="I23" s="62">
        <v>183.48133498860824</v>
      </c>
      <c r="J23" s="62">
        <v>193.6350995628047</v>
      </c>
      <c r="K23" s="62">
        <v>217.84486552053832</v>
      </c>
      <c r="L23" s="62">
        <v>222.30600361766366</v>
      </c>
      <c r="M23" s="62">
        <v>237.2121469395239</v>
      </c>
      <c r="N23" s="62">
        <v>258.590559800221</v>
      </c>
      <c r="O23" s="62">
        <v>262.22091438866204</v>
      </c>
      <c r="P23" s="62">
        <v>261.10597518584393</v>
      </c>
      <c r="Q23" s="62">
        <v>277.22694332319867</v>
      </c>
      <c r="R23" s="62">
        <v>281.2525027318069</v>
      </c>
      <c r="S23" s="62">
        <v>284.2380822441384</v>
      </c>
      <c r="T23" s="62">
        <v>278.7075398057405</v>
      </c>
    </row>
    <row r="24" spans="1:20" s="1" customFormat="1" ht="9" customHeight="1">
      <c r="A24" s="60" t="s">
        <v>38</v>
      </c>
      <c r="B24" s="62">
        <v>100</v>
      </c>
      <c r="C24" s="62">
        <v>98.87361169570686</v>
      </c>
      <c r="D24" s="62">
        <v>108.27874644748962</v>
      </c>
      <c r="E24" s="62">
        <v>114.10468100812308</v>
      </c>
      <c r="F24" s="62">
        <v>121.79943064584207</v>
      </c>
      <c r="G24" s="62">
        <v>137.25219576932497</v>
      </c>
      <c r="H24" s="62">
        <v>153.23501569343887</v>
      </c>
      <c r="I24" s="62">
        <v>167.22414763447532</v>
      </c>
      <c r="J24" s="62">
        <v>182.56145540579325</v>
      </c>
      <c r="K24" s="62">
        <v>189.89129648402823</v>
      </c>
      <c r="L24" s="62">
        <v>205.54300743870644</v>
      </c>
      <c r="M24" s="62">
        <v>210.5319370399711</v>
      </c>
      <c r="N24" s="62">
        <v>221.76151338884756</v>
      </c>
      <c r="O24" s="62">
        <v>224.54704098301886</v>
      </c>
      <c r="P24" s="62">
        <v>216.78668692444106</v>
      </c>
      <c r="Q24" s="62">
        <v>217.52602748633828</v>
      </c>
      <c r="R24" s="62">
        <v>225.88153013245682</v>
      </c>
      <c r="S24" s="62">
        <v>223.986648663143</v>
      </c>
      <c r="T24" s="62">
        <v>231.41145313291776</v>
      </c>
    </row>
    <row r="25" spans="1:20" s="1" customFormat="1" ht="9" customHeight="1">
      <c r="A25" s="58" t="s">
        <v>39</v>
      </c>
      <c r="B25" s="59">
        <v>100</v>
      </c>
      <c r="C25" s="59">
        <v>95.96613708327342</v>
      </c>
      <c r="D25" s="59">
        <v>99.7140905062958</v>
      </c>
      <c r="E25" s="59">
        <v>105.44852304838106</v>
      </c>
      <c r="F25" s="59">
        <v>114.00556217616591</v>
      </c>
      <c r="G25" s="59">
        <v>131.1656030504726</v>
      </c>
      <c r="H25" s="59">
        <v>148.8202234236822</v>
      </c>
      <c r="I25" s="59">
        <v>159.9488008053944</v>
      </c>
      <c r="J25" s="59">
        <v>174.8377350290695</v>
      </c>
      <c r="K25" s="59">
        <v>185.42167623499685</v>
      </c>
      <c r="L25" s="59">
        <v>187.11273220145014</v>
      </c>
      <c r="M25" s="59">
        <v>188.66205300958134</v>
      </c>
      <c r="N25" s="59">
        <v>184.96653774091706</v>
      </c>
      <c r="O25" s="59">
        <v>183.20303023160764</v>
      </c>
      <c r="P25" s="59">
        <v>175.55510958074905</v>
      </c>
      <c r="Q25" s="59">
        <v>171.35832486506845</v>
      </c>
      <c r="R25" s="59">
        <v>170.8503139250389</v>
      </c>
      <c r="S25" s="59">
        <v>171.436729466525</v>
      </c>
      <c r="T25" s="59">
        <v>177.76983504881466</v>
      </c>
    </row>
    <row r="26" spans="1:20" s="7" customFormat="1" ht="9" customHeight="1">
      <c r="A26" s="60" t="s">
        <v>40</v>
      </c>
      <c r="B26" s="62">
        <v>100</v>
      </c>
      <c r="C26" s="62">
        <v>97.6744457918575</v>
      </c>
      <c r="D26" s="62">
        <v>101.00440127974828</v>
      </c>
      <c r="E26" s="62">
        <v>108.04160675586942</v>
      </c>
      <c r="F26" s="62">
        <v>118.07516251641768</v>
      </c>
      <c r="G26" s="62">
        <v>135.70669645780285</v>
      </c>
      <c r="H26" s="62">
        <v>152.91739783950644</v>
      </c>
      <c r="I26" s="62">
        <v>158.601703224191</v>
      </c>
      <c r="J26" s="62">
        <v>177.86353049355222</v>
      </c>
      <c r="K26" s="62">
        <v>187.18700926560695</v>
      </c>
      <c r="L26" s="62">
        <v>205.1234553412649</v>
      </c>
      <c r="M26" s="62">
        <v>208.59401349383873</v>
      </c>
      <c r="N26" s="62">
        <v>214.56094821316898</v>
      </c>
      <c r="O26" s="62">
        <v>207.6959180972166</v>
      </c>
      <c r="P26" s="62">
        <v>197.63711276733645</v>
      </c>
      <c r="Q26" s="62">
        <v>205.88737300162995</v>
      </c>
      <c r="R26" s="62">
        <v>210.93674195855039</v>
      </c>
      <c r="S26" s="62">
        <v>214.2154206189656</v>
      </c>
      <c r="T26" s="62">
        <v>227.3371536324902</v>
      </c>
    </row>
    <row r="27" spans="1:20" s="1" customFormat="1" ht="9" customHeight="1">
      <c r="A27" s="60" t="s">
        <v>41</v>
      </c>
      <c r="B27" s="62">
        <v>100</v>
      </c>
      <c r="C27" s="62">
        <v>99.21358222651504</v>
      </c>
      <c r="D27" s="62">
        <v>101.25873990835912</v>
      </c>
      <c r="E27" s="62">
        <v>108.15516021118204</v>
      </c>
      <c r="F27" s="62">
        <v>122.89654293789754</v>
      </c>
      <c r="G27" s="62">
        <v>145.5188700333902</v>
      </c>
      <c r="H27" s="62">
        <v>173.44739151449454</v>
      </c>
      <c r="I27" s="62">
        <v>175.8333030066567</v>
      </c>
      <c r="J27" s="62">
        <v>211.3206197801744</v>
      </c>
      <c r="K27" s="62">
        <v>219.1418917316461</v>
      </c>
      <c r="L27" s="62">
        <v>236.7909852349834</v>
      </c>
      <c r="M27" s="62">
        <v>246.88366716864124</v>
      </c>
      <c r="N27" s="62">
        <v>252.22998891773156</v>
      </c>
      <c r="O27" s="62">
        <v>246.6627019515461</v>
      </c>
      <c r="P27" s="62">
        <v>246.4286074051424</v>
      </c>
      <c r="Q27" s="62">
        <v>246.51540451795205</v>
      </c>
      <c r="R27" s="62">
        <v>258.0383461792469</v>
      </c>
      <c r="S27" s="62">
        <v>267.44406676095673</v>
      </c>
      <c r="T27" s="62">
        <v>272.9870138648742</v>
      </c>
    </row>
    <row r="28" spans="1:20" s="1" customFormat="1" ht="9" customHeight="1">
      <c r="A28" s="60" t="s">
        <v>42</v>
      </c>
      <c r="B28" s="62">
        <v>100</v>
      </c>
      <c r="C28" s="62">
        <v>95.06661761841963</v>
      </c>
      <c r="D28" s="62">
        <v>94.72616926665755</v>
      </c>
      <c r="E28" s="62">
        <v>100.58009513638063</v>
      </c>
      <c r="F28" s="62">
        <v>108.37019489818869</v>
      </c>
      <c r="G28" s="62">
        <v>120.94747639377402</v>
      </c>
      <c r="H28" s="62">
        <v>137.1448095937968</v>
      </c>
      <c r="I28" s="62">
        <v>154.6204478941516</v>
      </c>
      <c r="J28" s="62">
        <v>164.04168367209994</v>
      </c>
      <c r="K28" s="62">
        <v>177.96501167487332</v>
      </c>
      <c r="L28" s="62">
        <v>181.01577277970165</v>
      </c>
      <c r="M28" s="62">
        <v>194.71306653338056</v>
      </c>
      <c r="N28" s="62">
        <v>194.36363347803956</v>
      </c>
      <c r="O28" s="62">
        <v>191.81768255378756</v>
      </c>
      <c r="P28" s="62">
        <v>175.01371964312597</v>
      </c>
      <c r="Q28" s="62">
        <v>174.6765281130418</v>
      </c>
      <c r="R28" s="62">
        <v>181.20917883503338</v>
      </c>
      <c r="S28" s="62">
        <v>166.3153857795</v>
      </c>
      <c r="T28" s="62">
        <v>189.37991780037285</v>
      </c>
    </row>
    <row r="29" spans="1:20" s="1" customFormat="1" ht="9" customHeight="1">
      <c r="A29" s="60" t="s">
        <v>43</v>
      </c>
      <c r="B29" s="62">
        <v>100</v>
      </c>
      <c r="C29" s="62">
        <v>95.91715497693906</v>
      </c>
      <c r="D29" s="62">
        <v>100.29704324526638</v>
      </c>
      <c r="E29" s="62">
        <v>105.87504102804527</v>
      </c>
      <c r="F29" s="62">
        <v>114.33416648358991</v>
      </c>
      <c r="G29" s="62">
        <v>131.98540803932522</v>
      </c>
      <c r="H29" s="62">
        <v>149.73114093780936</v>
      </c>
      <c r="I29" s="62">
        <v>160.58751491032808</v>
      </c>
      <c r="J29" s="62">
        <v>175.54088877051862</v>
      </c>
      <c r="K29" s="62">
        <v>185.822967330286</v>
      </c>
      <c r="L29" s="62">
        <v>185.75298704019426</v>
      </c>
      <c r="M29" s="62">
        <v>185.43597600323776</v>
      </c>
      <c r="N29" s="62">
        <v>180.35426716647703</v>
      </c>
      <c r="O29" s="62">
        <v>179.1750810078123</v>
      </c>
      <c r="P29" s="62">
        <v>172.8201412844643</v>
      </c>
      <c r="Q29" s="62">
        <v>167.03472075193818</v>
      </c>
      <c r="R29" s="62">
        <v>165.00553567715082</v>
      </c>
      <c r="S29" s="62">
        <v>167.28762348369287</v>
      </c>
      <c r="T29" s="62">
        <v>170.85673097526578</v>
      </c>
    </row>
    <row r="30" spans="1:20" s="1" customFormat="1" ht="9" customHeight="1">
      <c r="A30" s="58" t="s">
        <v>44</v>
      </c>
      <c r="B30" s="59">
        <v>100</v>
      </c>
      <c r="C30" s="59">
        <v>98.8645826884072</v>
      </c>
      <c r="D30" s="59">
        <v>101.96308119832757</v>
      </c>
      <c r="E30" s="59">
        <v>103.40186477884238</v>
      </c>
      <c r="F30" s="59">
        <v>109.00969033043243</v>
      </c>
      <c r="G30" s="59">
        <v>126.38874836944764</v>
      </c>
      <c r="H30" s="59">
        <v>140.7935188778862</v>
      </c>
      <c r="I30" s="59">
        <v>154.2337925399181</v>
      </c>
      <c r="J30" s="59">
        <v>167.79241530612128</v>
      </c>
      <c r="K30" s="59">
        <v>178.37561132361614</v>
      </c>
      <c r="L30" s="59">
        <v>184.82823084686385</v>
      </c>
      <c r="M30" s="59">
        <v>195.59165566796895</v>
      </c>
      <c r="N30" s="59">
        <v>193.61748327822013</v>
      </c>
      <c r="O30" s="59">
        <v>184.29510944277175</v>
      </c>
      <c r="P30" s="59">
        <v>176.3861513091504</v>
      </c>
      <c r="Q30" s="59">
        <v>174.33015739811876</v>
      </c>
      <c r="R30" s="59">
        <v>181.16888056639294</v>
      </c>
      <c r="S30" s="59">
        <v>185.86144302500463</v>
      </c>
      <c r="T30" s="59">
        <v>193.03445598041858</v>
      </c>
    </row>
    <row r="31" spans="1:20" s="7" customFormat="1" ht="9" customHeight="1">
      <c r="A31" s="60" t="s">
        <v>45</v>
      </c>
      <c r="B31" s="62">
        <v>100</v>
      </c>
      <c r="C31" s="62">
        <v>101.47645985695893</v>
      </c>
      <c r="D31" s="62">
        <v>105.50958843727621</v>
      </c>
      <c r="E31" s="62">
        <v>109.32886128952319</v>
      </c>
      <c r="F31" s="62">
        <v>113.88518864578012</v>
      </c>
      <c r="G31" s="62">
        <v>132.3237984895281</v>
      </c>
      <c r="H31" s="62">
        <v>148.8740046135317</v>
      </c>
      <c r="I31" s="62">
        <v>162.3355778551239</v>
      </c>
      <c r="J31" s="62">
        <v>181.10478931014214</v>
      </c>
      <c r="K31" s="62">
        <v>192.17852466875527</v>
      </c>
      <c r="L31" s="62">
        <v>193.3737701852355</v>
      </c>
      <c r="M31" s="62">
        <v>204.23768732145655</v>
      </c>
      <c r="N31" s="62">
        <v>192.42168978644455</v>
      </c>
      <c r="O31" s="62">
        <v>179.0283445373469</v>
      </c>
      <c r="P31" s="62">
        <v>168.39378401982188</v>
      </c>
      <c r="Q31" s="62">
        <v>160.56910989380054</v>
      </c>
      <c r="R31" s="62">
        <v>166.01345555119846</v>
      </c>
      <c r="S31" s="62">
        <v>168.11225179750835</v>
      </c>
      <c r="T31" s="62">
        <v>176.90915843463463</v>
      </c>
    </row>
    <row r="32" spans="1:20" s="1" customFormat="1" ht="9" customHeight="1">
      <c r="A32" s="60" t="s">
        <v>46</v>
      </c>
      <c r="B32" s="62">
        <v>100</v>
      </c>
      <c r="C32" s="62">
        <v>95.66510179741978</v>
      </c>
      <c r="D32" s="62">
        <v>101.17267634236077</v>
      </c>
      <c r="E32" s="62">
        <v>105.51011376595581</v>
      </c>
      <c r="F32" s="62">
        <v>111.29737460354292</v>
      </c>
      <c r="G32" s="62">
        <v>127.8992593691768</v>
      </c>
      <c r="H32" s="62">
        <v>141.36913640205668</v>
      </c>
      <c r="I32" s="62">
        <v>155.49889274093616</v>
      </c>
      <c r="J32" s="62">
        <v>165.76641605009118</v>
      </c>
      <c r="K32" s="62">
        <v>185.73128973917454</v>
      </c>
      <c r="L32" s="62">
        <v>195.78082090772952</v>
      </c>
      <c r="M32" s="62">
        <v>207.1979165320609</v>
      </c>
      <c r="N32" s="62">
        <v>217.97783945820058</v>
      </c>
      <c r="O32" s="62">
        <v>207.07608616061466</v>
      </c>
      <c r="P32" s="62">
        <v>197.8781570330878</v>
      </c>
      <c r="Q32" s="62">
        <v>196.7447977725325</v>
      </c>
      <c r="R32" s="62">
        <v>201.2516422803057</v>
      </c>
      <c r="S32" s="62">
        <v>205.99744317545526</v>
      </c>
      <c r="T32" s="62">
        <v>217.16694969067234</v>
      </c>
    </row>
    <row r="33" spans="1:20" s="1" customFormat="1" ht="9" customHeight="1">
      <c r="A33" s="60" t="s">
        <v>47</v>
      </c>
      <c r="B33" s="62">
        <v>100</v>
      </c>
      <c r="C33" s="62">
        <v>97.93033725380053</v>
      </c>
      <c r="D33" s="62">
        <v>99.3052406373536</v>
      </c>
      <c r="E33" s="62">
        <v>97.62004846412613</v>
      </c>
      <c r="F33" s="62">
        <v>103.99988386286208</v>
      </c>
      <c r="G33" s="62">
        <v>120.75112564680445</v>
      </c>
      <c r="H33" s="62">
        <v>133.58580153498426</v>
      </c>
      <c r="I33" s="62">
        <v>146.81392522132543</v>
      </c>
      <c r="J33" s="62">
        <v>157.03148353564947</v>
      </c>
      <c r="K33" s="62">
        <v>163.45071503341347</v>
      </c>
      <c r="L33" s="62">
        <v>173.12885741699694</v>
      </c>
      <c r="M33" s="62">
        <v>183.56129043114834</v>
      </c>
      <c r="N33" s="62">
        <v>185.23526797284208</v>
      </c>
      <c r="O33" s="62">
        <v>180.14464235656885</v>
      </c>
      <c r="P33" s="62">
        <v>175.14834795241833</v>
      </c>
      <c r="Q33" s="62">
        <v>177.81107756728161</v>
      </c>
      <c r="R33" s="62">
        <v>186.78772208382009</v>
      </c>
      <c r="S33" s="62">
        <v>193.7157971545364</v>
      </c>
      <c r="T33" s="62">
        <v>197.90752682410698</v>
      </c>
    </row>
    <row r="34" spans="1:20" s="1" customFormat="1" ht="9" customHeight="1">
      <c r="A34" s="58" t="s">
        <v>48</v>
      </c>
      <c r="B34" s="59">
        <v>100</v>
      </c>
      <c r="C34" s="59">
        <v>98.226690899906</v>
      </c>
      <c r="D34" s="59">
        <v>101.46619803394351</v>
      </c>
      <c r="E34" s="59">
        <v>111.88315733632561</v>
      </c>
      <c r="F34" s="59">
        <v>123.4902948466353</v>
      </c>
      <c r="G34" s="59">
        <v>143.45539662545465</v>
      </c>
      <c r="H34" s="59">
        <v>162.4354994547459</v>
      </c>
      <c r="I34" s="59">
        <v>187.85794488908576</v>
      </c>
      <c r="J34" s="59">
        <v>204.79801684897416</v>
      </c>
      <c r="K34" s="59">
        <v>216.41393884529006</v>
      </c>
      <c r="L34" s="59">
        <v>214.36548183281448</v>
      </c>
      <c r="M34" s="59">
        <v>219.37131234389201</v>
      </c>
      <c r="N34" s="59">
        <v>232.6402078825733</v>
      </c>
      <c r="O34" s="59">
        <v>231.72728252446402</v>
      </c>
      <c r="P34" s="59">
        <v>237.22139067252743</v>
      </c>
      <c r="Q34" s="59">
        <v>246.7405018734902</v>
      </c>
      <c r="R34" s="59">
        <v>256.94445554180567</v>
      </c>
      <c r="S34" s="59">
        <v>265.02127865099686</v>
      </c>
      <c r="T34" s="59">
        <v>268.7440800764918</v>
      </c>
    </row>
    <row r="35" spans="1:20" s="7" customFormat="1" ht="9" customHeight="1">
      <c r="A35" s="60" t="s">
        <v>49</v>
      </c>
      <c r="B35" s="62">
        <v>100</v>
      </c>
      <c r="C35" s="62">
        <v>105.16411336485665</v>
      </c>
      <c r="D35" s="62">
        <v>103.24750582707058</v>
      </c>
      <c r="E35" s="62">
        <v>110.70447668660918</v>
      </c>
      <c r="F35" s="62">
        <v>119.5324540010851</v>
      </c>
      <c r="G35" s="62">
        <v>138.2972701583377</v>
      </c>
      <c r="H35" s="62">
        <v>161.895324906902</v>
      </c>
      <c r="I35" s="62">
        <v>179.22803381987293</v>
      </c>
      <c r="J35" s="62">
        <v>206.49357894649938</v>
      </c>
      <c r="K35" s="62">
        <v>230.83058065328834</v>
      </c>
      <c r="L35" s="62">
        <v>244.97181335248382</v>
      </c>
      <c r="M35" s="62">
        <v>275.90000802682334</v>
      </c>
      <c r="N35" s="62">
        <v>290.2465574566904</v>
      </c>
      <c r="O35" s="62">
        <v>286.2588902275314</v>
      </c>
      <c r="P35" s="62">
        <v>272.4195302520959</v>
      </c>
      <c r="Q35" s="62">
        <v>277.369922575592</v>
      </c>
      <c r="R35" s="62">
        <v>285.647884365474</v>
      </c>
      <c r="S35" s="62">
        <v>287.3576577176535</v>
      </c>
      <c r="T35" s="62">
        <v>294.44943573092394</v>
      </c>
    </row>
    <row r="36" spans="1:20" s="1" customFormat="1" ht="9" customHeight="1">
      <c r="A36" s="60" t="s">
        <v>50</v>
      </c>
      <c r="B36" s="62">
        <v>100</v>
      </c>
      <c r="C36" s="62">
        <v>104.36491690917926</v>
      </c>
      <c r="D36" s="62">
        <v>119.16315729744532</v>
      </c>
      <c r="E36" s="62">
        <v>130.84413630125817</v>
      </c>
      <c r="F36" s="62">
        <v>135.57212337322142</v>
      </c>
      <c r="G36" s="62">
        <v>164.163068245541</v>
      </c>
      <c r="H36" s="62">
        <v>194.6829129841944</v>
      </c>
      <c r="I36" s="62">
        <v>232.58612413174453</v>
      </c>
      <c r="J36" s="62">
        <v>241.120029092647</v>
      </c>
      <c r="K36" s="62">
        <v>265.376406233791</v>
      </c>
      <c r="L36" s="62">
        <v>291.6563014474073</v>
      </c>
      <c r="M36" s="62">
        <v>321.4777615473536</v>
      </c>
      <c r="N36" s="62">
        <v>356.3761864340458</v>
      </c>
      <c r="O36" s="62">
        <v>359.23970818626657</v>
      </c>
      <c r="P36" s="62">
        <v>346.38182966471845</v>
      </c>
      <c r="Q36" s="62">
        <v>356.8267125437955</v>
      </c>
      <c r="R36" s="62">
        <v>376.6071354199833</v>
      </c>
      <c r="S36" s="62">
        <v>388.5472444100142</v>
      </c>
      <c r="T36" s="62">
        <v>405.39933114456124</v>
      </c>
    </row>
    <row r="37" spans="1:20" s="1" customFormat="1" ht="9" customHeight="1">
      <c r="A37" s="60" t="s">
        <v>51</v>
      </c>
      <c r="B37" s="62">
        <v>100</v>
      </c>
      <c r="C37" s="62">
        <v>101.27909235819736</v>
      </c>
      <c r="D37" s="62">
        <v>104.88677529227188</v>
      </c>
      <c r="E37" s="62">
        <v>111.81588670942148</v>
      </c>
      <c r="F37" s="62">
        <v>120.08056243458019</v>
      </c>
      <c r="G37" s="62">
        <v>136.87279194795263</v>
      </c>
      <c r="H37" s="62">
        <v>160.27100406544184</v>
      </c>
      <c r="I37" s="62">
        <v>178.09778311209553</v>
      </c>
      <c r="J37" s="62">
        <v>197.68583676783223</v>
      </c>
      <c r="K37" s="62">
        <v>221.86209940158096</v>
      </c>
      <c r="L37" s="62">
        <v>263.0805034794626</v>
      </c>
      <c r="M37" s="62">
        <v>274.9748366702477</v>
      </c>
      <c r="N37" s="62">
        <v>300.98907368724946</v>
      </c>
      <c r="O37" s="62">
        <v>310.88977155177815</v>
      </c>
      <c r="P37" s="62">
        <v>306.281705957853</v>
      </c>
      <c r="Q37" s="62">
        <v>331.2901954965864</v>
      </c>
      <c r="R37" s="62">
        <v>345.6405452845363</v>
      </c>
      <c r="S37" s="62">
        <v>348.0405385836087</v>
      </c>
      <c r="T37" s="62">
        <v>356.84179917525825</v>
      </c>
    </row>
    <row r="38" spans="1:20" s="1" customFormat="1" ht="9" customHeight="1">
      <c r="A38" s="63" t="s">
        <v>52</v>
      </c>
      <c r="B38" s="64">
        <v>100</v>
      </c>
      <c r="C38" s="64">
        <v>96.59973163241715</v>
      </c>
      <c r="D38" s="64">
        <v>99.03035311945658</v>
      </c>
      <c r="E38" s="64">
        <v>110.11035150853402</v>
      </c>
      <c r="F38" s="64">
        <v>123.00482166556795</v>
      </c>
      <c r="G38" s="64">
        <v>142.7951817663083</v>
      </c>
      <c r="H38" s="64">
        <v>159.3898838060011</v>
      </c>
      <c r="I38" s="64">
        <v>185.48256651933346</v>
      </c>
      <c r="J38" s="64">
        <v>201.61798881958566</v>
      </c>
      <c r="K38" s="64">
        <v>209.1305559259316</v>
      </c>
      <c r="L38" s="64">
        <v>196.35110368287246</v>
      </c>
      <c r="M38" s="64">
        <v>196.65974857083668</v>
      </c>
      <c r="N38" s="64">
        <v>205.94136427889308</v>
      </c>
      <c r="O38" s="64">
        <v>203.08819073124283</v>
      </c>
      <c r="P38" s="64">
        <v>212.617571408316</v>
      </c>
      <c r="Q38" s="64">
        <v>219.6371472592264</v>
      </c>
      <c r="R38" s="64">
        <v>228.48941516520256</v>
      </c>
      <c r="S38" s="64">
        <v>237.33427536502845</v>
      </c>
      <c r="T38" s="64">
        <v>239.09994139817158</v>
      </c>
    </row>
    <row r="39" spans="1:20" s="1" customFormat="1" ht="9" customHeight="1">
      <c r="A39" s="65" t="s">
        <v>53</v>
      </c>
      <c r="B39" s="65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</row>
    <row r="42" spans="1:20" ht="9" customHeight="1">
      <c r="A42" s="46" t="s">
        <v>72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</row>
    <row r="43" spans="1:20" ht="9" customHeight="1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</row>
    <row r="44" spans="1:20" ht="20.25" customHeight="1">
      <c r="A44" s="31" t="s">
        <v>17</v>
      </c>
      <c r="B44" s="67" t="str">
        <f>A5</f>
        <v>Atividades financeiras, de seguros e serviços relacionados</v>
      </c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</row>
    <row r="45" spans="1:20" ht="24" customHeight="1">
      <c r="A45" s="32"/>
      <c r="B45" s="2">
        <v>2002</v>
      </c>
      <c r="C45" s="2">
        <v>2003</v>
      </c>
      <c r="D45" s="2">
        <v>2004</v>
      </c>
      <c r="E45" s="2">
        <v>2005</v>
      </c>
      <c r="F45" s="2">
        <v>2006</v>
      </c>
      <c r="G45" s="2">
        <v>2007</v>
      </c>
      <c r="H45" s="2">
        <v>2008</v>
      </c>
      <c r="I45" s="2">
        <v>2009</v>
      </c>
      <c r="J45" s="2">
        <v>2010</v>
      </c>
      <c r="K45" s="2">
        <v>2011</v>
      </c>
      <c r="L45" s="2">
        <v>2012</v>
      </c>
      <c r="M45" s="2">
        <v>2013</v>
      </c>
      <c r="N45" s="2">
        <v>2014</v>
      </c>
      <c r="O45" s="2">
        <v>2015</v>
      </c>
      <c r="P45" s="2">
        <v>2016</v>
      </c>
      <c r="Q45" s="2">
        <v>2017</v>
      </c>
      <c r="R45" s="2">
        <v>2018</v>
      </c>
      <c r="S45" s="2">
        <v>2019</v>
      </c>
      <c r="T45" s="2">
        <v>2020</v>
      </c>
    </row>
    <row r="46" spans="1:20" ht="9" customHeight="1">
      <c r="A46" s="26" t="s">
        <v>20</v>
      </c>
      <c r="B46" s="22" t="s">
        <v>69</v>
      </c>
      <c r="C46" s="27">
        <f>C6/B6-1</f>
        <v>-0.032188168433800346</v>
      </c>
      <c r="D46" s="27">
        <f>D6/C6-1</f>
        <v>0.038375726528741216</v>
      </c>
      <c r="E46" s="27">
        <f>E6/D6-1</f>
        <v>0.05809407322831439</v>
      </c>
      <c r="F46" s="27">
        <f>F6/E6-1</f>
        <v>0.08169172646745193</v>
      </c>
      <c r="G46" s="27">
        <f>G6/F6-1</f>
        <v>0.15109199231226245</v>
      </c>
      <c r="H46" s="27">
        <f>H6/G6-1</f>
        <v>0.1323565626921701</v>
      </c>
      <c r="I46" s="27">
        <f>I6/H6-1</f>
        <v>0.08849013361670743</v>
      </c>
      <c r="J46" s="27">
        <f>J6/I6-1</f>
        <v>0.09322037846625086</v>
      </c>
      <c r="K46" s="27">
        <f>K6/J6-1</f>
        <v>0.062081127177025186</v>
      </c>
      <c r="L46" s="27">
        <f>L6/K6-1</f>
        <v>0.015491216492777626</v>
      </c>
      <c r="M46" s="27">
        <f>M6/L6-1</f>
        <v>0.018039890592826513</v>
      </c>
      <c r="N46" s="27">
        <f>N6/M6-1</f>
        <v>-0.005649904061693856</v>
      </c>
      <c r="O46" s="27">
        <f>O6/N6-1</f>
        <v>-0.012081084473452242</v>
      </c>
      <c r="P46" s="27">
        <f>P6/O6-1</f>
        <v>-0.034160470438791335</v>
      </c>
      <c r="Q46" s="27">
        <f>Q6/P6-1</f>
        <v>-0.011463297707340336</v>
      </c>
      <c r="R46" s="27">
        <f>R6/Q6-1</f>
        <v>0.010021817944735334</v>
      </c>
      <c r="S46" s="27">
        <f>S6/R6-1</f>
        <v>0.0107580052145686</v>
      </c>
      <c r="T46" s="27">
        <f>T6/S6-1</f>
        <v>0.03258149174871572</v>
      </c>
    </row>
    <row r="47" spans="1:20" ht="9" customHeight="1">
      <c r="A47" s="6" t="s">
        <v>21</v>
      </c>
      <c r="B47" s="23" t="s">
        <v>69</v>
      </c>
      <c r="C47" s="28">
        <f aca="true" t="shared" si="0" ref="C47:R62">C7/B7-1</f>
        <v>0.03728248672754808</v>
      </c>
      <c r="D47" s="28">
        <f t="shared" si="0"/>
        <v>0.06439591409705359</v>
      </c>
      <c r="E47" s="28">
        <f t="shared" si="0"/>
        <v>0.09940243732980591</v>
      </c>
      <c r="F47" s="28">
        <f t="shared" si="0"/>
        <v>0.09722451560819056</v>
      </c>
      <c r="G47" s="28">
        <f t="shared" si="0"/>
        <v>0.11114409152030791</v>
      </c>
      <c r="H47" s="28">
        <f t="shared" si="0"/>
        <v>0.14360927390912503</v>
      </c>
      <c r="I47" s="28">
        <f t="shared" si="0"/>
        <v>0.0992548020468047</v>
      </c>
      <c r="J47" s="28">
        <f t="shared" si="0"/>
        <v>0.1265142446041081</v>
      </c>
      <c r="K47" s="28">
        <f t="shared" si="0"/>
        <v>0.13355777065955587</v>
      </c>
      <c r="L47" s="28">
        <f t="shared" si="0"/>
        <v>0.09440608097408698</v>
      </c>
      <c r="M47" s="28">
        <f t="shared" si="0"/>
        <v>0.07188831509852922</v>
      </c>
      <c r="N47" s="28">
        <f t="shared" si="0"/>
        <v>0.070426008246959</v>
      </c>
      <c r="O47" s="28">
        <f t="shared" si="0"/>
        <v>-0.031386445123213536</v>
      </c>
      <c r="P47" s="28">
        <f t="shared" si="0"/>
        <v>-0.05573393067658794</v>
      </c>
      <c r="Q47" s="28">
        <f t="shared" si="0"/>
        <v>0.026641819029157743</v>
      </c>
      <c r="R47" s="28">
        <f t="shared" si="0"/>
        <v>0.06097648448367132</v>
      </c>
      <c r="S47" s="28">
        <f>S7/R7-1</f>
        <v>0.030136223746674018</v>
      </c>
      <c r="T47" s="28">
        <f>T7/S7-1</f>
        <v>0.04723192372203244</v>
      </c>
    </row>
    <row r="48" spans="1:20" ht="9" customHeight="1">
      <c r="A48" s="8" t="s">
        <v>22</v>
      </c>
      <c r="B48" s="22" t="s">
        <v>69</v>
      </c>
      <c r="C48" s="27">
        <f t="shared" si="0"/>
        <v>0.0521918142473945</v>
      </c>
      <c r="D48" s="27">
        <f t="shared" si="0"/>
        <v>0.058050848718963044</v>
      </c>
      <c r="E48" s="27">
        <f t="shared" si="0"/>
        <v>0.06114057218227953</v>
      </c>
      <c r="F48" s="27">
        <f t="shared" si="0"/>
        <v>0.06757188256337221</v>
      </c>
      <c r="G48" s="27">
        <f t="shared" si="0"/>
        <v>0.12353560592301349</v>
      </c>
      <c r="H48" s="27">
        <f t="shared" si="0"/>
        <v>0.1471277065325043</v>
      </c>
      <c r="I48" s="27">
        <f t="shared" si="0"/>
        <v>0.21577365154476302</v>
      </c>
      <c r="J48" s="27">
        <f t="shared" si="0"/>
        <v>0.1801761123560368</v>
      </c>
      <c r="K48" s="27">
        <f t="shared" si="0"/>
        <v>0.17991113466730901</v>
      </c>
      <c r="L48" s="27">
        <f t="shared" si="0"/>
        <v>0.11999270614617452</v>
      </c>
      <c r="M48" s="27">
        <f t="shared" si="0"/>
        <v>0.10977396182324117</v>
      </c>
      <c r="N48" s="27">
        <f t="shared" si="0"/>
        <v>0.06481600785299557</v>
      </c>
      <c r="O48" s="27">
        <f t="shared" si="0"/>
        <v>0.021892939572202952</v>
      </c>
      <c r="P48" s="27">
        <f t="shared" si="0"/>
        <v>-0.04933269097078363</v>
      </c>
      <c r="Q48" s="27">
        <f t="shared" si="0"/>
        <v>0.03066258471087191</v>
      </c>
      <c r="R48" s="27">
        <f t="shared" si="0"/>
        <v>0.03367314349204609</v>
      </c>
      <c r="S48" s="27">
        <f>S8/R8-1</f>
        <v>0.01798952786003838</v>
      </c>
      <c r="T48" s="27">
        <f>T8/S8-1</f>
        <v>0.04280376965271304</v>
      </c>
    </row>
    <row r="49" spans="1:20" ht="9" customHeight="1">
      <c r="A49" s="8" t="s">
        <v>23</v>
      </c>
      <c r="B49" s="22" t="s">
        <v>69</v>
      </c>
      <c r="C49" s="27">
        <f t="shared" si="0"/>
        <v>-0.0252064283320792</v>
      </c>
      <c r="D49" s="27">
        <f t="shared" si="0"/>
        <v>0.06350864735236206</v>
      </c>
      <c r="E49" s="27">
        <f t="shared" si="0"/>
        <v>0.14408738634811202</v>
      </c>
      <c r="F49" s="27">
        <f t="shared" si="0"/>
        <v>0.14184967068983734</v>
      </c>
      <c r="G49" s="27">
        <f t="shared" si="0"/>
        <v>0.17265420941455067</v>
      </c>
      <c r="H49" s="27">
        <f t="shared" si="0"/>
        <v>0.1621496651912977</v>
      </c>
      <c r="I49" s="27">
        <f t="shared" si="0"/>
        <v>0.1478869159612517</v>
      </c>
      <c r="J49" s="27">
        <f t="shared" si="0"/>
        <v>0.14878590921812385</v>
      </c>
      <c r="K49" s="27">
        <f t="shared" si="0"/>
        <v>0.03349038245918057</v>
      </c>
      <c r="L49" s="27">
        <f t="shared" si="0"/>
        <v>0.09750874811841559</v>
      </c>
      <c r="M49" s="27">
        <f t="shared" si="0"/>
        <v>0.1981118754861495</v>
      </c>
      <c r="N49" s="27">
        <f t="shared" si="0"/>
        <v>0.13388126905666287</v>
      </c>
      <c r="O49" s="27">
        <f t="shared" si="0"/>
        <v>0.04180643107669568</v>
      </c>
      <c r="P49" s="27">
        <f t="shared" si="0"/>
        <v>-0.04824229092671195</v>
      </c>
      <c r="Q49" s="27">
        <f t="shared" si="0"/>
        <v>0.0002687796320752778</v>
      </c>
      <c r="R49" s="27">
        <f t="shared" si="0"/>
        <v>0.061651372644068614</v>
      </c>
      <c r="S49" s="27">
        <f>S9/R9-1</f>
        <v>-0.023267819977829562</v>
      </c>
      <c r="T49" s="27">
        <f>T9/S9-1</f>
        <v>0.06295620778070665</v>
      </c>
    </row>
    <row r="50" spans="1:20" ht="9" customHeight="1">
      <c r="A50" s="8" t="s">
        <v>24</v>
      </c>
      <c r="B50" s="22" t="s">
        <v>69</v>
      </c>
      <c r="C50" s="27">
        <f t="shared" si="0"/>
        <v>0.02715100633144152</v>
      </c>
      <c r="D50" s="27">
        <f t="shared" si="0"/>
        <v>0.1028134860514398</v>
      </c>
      <c r="E50" s="27">
        <f t="shared" si="0"/>
        <v>0.15559135893240073</v>
      </c>
      <c r="F50" s="27">
        <f t="shared" si="0"/>
        <v>0.034831947075924186</v>
      </c>
      <c r="G50" s="27">
        <f t="shared" si="0"/>
        <v>0.10839014315816642</v>
      </c>
      <c r="H50" s="27">
        <f t="shared" si="0"/>
        <v>0.1328498577810937</v>
      </c>
      <c r="I50" s="27">
        <f t="shared" si="0"/>
        <v>0.011542809845441093</v>
      </c>
      <c r="J50" s="27">
        <f t="shared" si="0"/>
        <v>0.1529817549552992</v>
      </c>
      <c r="K50" s="27">
        <f t="shared" si="0"/>
        <v>0.17777343707930582</v>
      </c>
      <c r="L50" s="27">
        <f t="shared" si="0"/>
        <v>0.004798559258569313</v>
      </c>
      <c r="M50" s="27">
        <f t="shared" si="0"/>
        <v>0.013050586277495002</v>
      </c>
      <c r="N50" s="27">
        <f t="shared" si="0"/>
        <v>0.055912419666951374</v>
      </c>
      <c r="O50" s="27">
        <f t="shared" si="0"/>
        <v>-0.05630742950288714</v>
      </c>
      <c r="P50" s="27">
        <f t="shared" si="0"/>
        <v>-0.06730390879245329</v>
      </c>
      <c r="Q50" s="27">
        <f t="shared" si="0"/>
        <v>0.03723981123840159</v>
      </c>
      <c r="R50" s="27">
        <f t="shared" si="0"/>
        <v>0.0798121580956086</v>
      </c>
      <c r="S50" s="27">
        <f>S10/R10-1</f>
        <v>0.03212819340916928</v>
      </c>
      <c r="T50" s="27">
        <f>T10/S10-1</f>
        <v>0.06654578232931962</v>
      </c>
    </row>
    <row r="51" spans="1:20" ht="9" customHeight="1">
      <c r="A51" s="8" t="s">
        <v>25</v>
      </c>
      <c r="B51" s="22" t="s">
        <v>69</v>
      </c>
      <c r="C51" s="27">
        <f t="shared" si="0"/>
        <v>0.007846790424057781</v>
      </c>
      <c r="D51" s="27">
        <f t="shared" si="0"/>
        <v>0.0016975892493611422</v>
      </c>
      <c r="E51" s="27">
        <f t="shared" si="0"/>
        <v>0.08271356973784694</v>
      </c>
      <c r="F51" s="27">
        <f t="shared" si="0"/>
        <v>0.1198164426287458</v>
      </c>
      <c r="G51" s="27">
        <f t="shared" si="0"/>
        <v>0.13291945848284215</v>
      </c>
      <c r="H51" s="27">
        <f t="shared" si="0"/>
        <v>0.175417621215753</v>
      </c>
      <c r="I51" s="27">
        <f t="shared" si="0"/>
        <v>0.2154118130544589</v>
      </c>
      <c r="J51" s="27">
        <f t="shared" si="0"/>
        <v>0.14288051123780465</v>
      </c>
      <c r="K51" s="27">
        <f t="shared" si="0"/>
        <v>0.16569663692513048</v>
      </c>
      <c r="L51" s="27">
        <f t="shared" si="0"/>
        <v>0.16478057056071616</v>
      </c>
      <c r="M51" s="27">
        <f t="shared" si="0"/>
        <v>0.1913936623826913</v>
      </c>
      <c r="N51" s="27">
        <f t="shared" si="0"/>
        <v>0.0648227874549292</v>
      </c>
      <c r="O51" s="27">
        <f t="shared" si="0"/>
        <v>-0.051154886993082904</v>
      </c>
      <c r="P51" s="27">
        <f t="shared" si="0"/>
        <v>-0.1545728061468653</v>
      </c>
      <c r="Q51" s="27">
        <f t="shared" si="0"/>
        <v>0.020071168529329775</v>
      </c>
      <c r="R51" s="27">
        <f t="shared" si="0"/>
        <v>0.040945086787097296</v>
      </c>
      <c r="S51" s="27">
        <f>S11/R11-1</f>
        <v>0.06316475724785708</v>
      </c>
      <c r="T51" s="27">
        <f>T11/S11-1</f>
        <v>-0.03742674661893819</v>
      </c>
    </row>
    <row r="52" spans="1:20" ht="9" customHeight="1">
      <c r="A52" s="8" t="s">
        <v>26</v>
      </c>
      <c r="B52" s="22" t="s">
        <v>69</v>
      </c>
      <c r="C52" s="27">
        <f t="shared" si="0"/>
        <v>0.03563557828495423</v>
      </c>
      <c r="D52" s="27">
        <f t="shared" si="0"/>
        <v>0.04611815032477273</v>
      </c>
      <c r="E52" s="27">
        <f t="shared" si="0"/>
        <v>0.07051854551107972</v>
      </c>
      <c r="F52" s="27">
        <f t="shared" si="0"/>
        <v>0.13616283711081367</v>
      </c>
      <c r="G52" s="27">
        <f t="shared" si="0"/>
        <v>0.09348491985918961</v>
      </c>
      <c r="H52" s="27">
        <f t="shared" si="0"/>
        <v>0.14094899058827437</v>
      </c>
      <c r="I52" s="27">
        <f t="shared" si="0"/>
        <v>0.07391357474049598</v>
      </c>
      <c r="J52" s="27">
        <f t="shared" si="0"/>
        <v>0.09195215498777909</v>
      </c>
      <c r="K52" s="27">
        <f t="shared" si="0"/>
        <v>0.11917877232842877</v>
      </c>
      <c r="L52" s="27">
        <f t="shared" si="0"/>
        <v>0.09596035127040503</v>
      </c>
      <c r="M52" s="27">
        <f t="shared" si="0"/>
        <v>0.0317021880700219</v>
      </c>
      <c r="N52" s="27">
        <f t="shared" si="0"/>
        <v>0.049652359055046835</v>
      </c>
      <c r="O52" s="27">
        <f t="shared" si="0"/>
        <v>-0.0616156605786784</v>
      </c>
      <c r="P52" s="27">
        <f t="shared" si="0"/>
        <v>-0.05483554804378232</v>
      </c>
      <c r="Q52" s="27">
        <f t="shared" si="0"/>
        <v>0.032841781598702324</v>
      </c>
      <c r="R52" s="27">
        <f t="shared" si="0"/>
        <v>0.07490245497592363</v>
      </c>
      <c r="S52" s="27">
        <f>S12/R12-1</f>
        <v>0.044628116550830876</v>
      </c>
      <c r="T52" s="27">
        <f>T12/S12-1</f>
        <v>0.05087112792967741</v>
      </c>
    </row>
    <row r="53" spans="1:20" ht="9" customHeight="1">
      <c r="A53" s="8" t="s">
        <v>27</v>
      </c>
      <c r="B53" s="22" t="s">
        <v>69</v>
      </c>
      <c r="C53" s="27">
        <f t="shared" si="0"/>
        <v>0.08487525488152281</v>
      </c>
      <c r="D53" s="27">
        <f t="shared" si="0"/>
        <v>0.08079337315138924</v>
      </c>
      <c r="E53" s="27">
        <f t="shared" si="0"/>
        <v>0.1402301976809155</v>
      </c>
      <c r="F53" s="27">
        <f t="shared" si="0"/>
        <v>0.11641001104255189</v>
      </c>
      <c r="G53" s="27">
        <f t="shared" si="0"/>
        <v>0.13887554033085792</v>
      </c>
      <c r="H53" s="27">
        <f t="shared" si="0"/>
        <v>0.09020911543295074</v>
      </c>
      <c r="I53" s="27">
        <f t="shared" si="0"/>
        <v>0.1706324178008891</v>
      </c>
      <c r="J53" s="27">
        <f t="shared" si="0"/>
        <v>0.08315764329088982</v>
      </c>
      <c r="K53" s="27">
        <f t="shared" si="0"/>
        <v>0.07313058615567125</v>
      </c>
      <c r="L53" s="27">
        <f t="shared" si="0"/>
        <v>0.23467334763948733</v>
      </c>
      <c r="M53" s="27">
        <f t="shared" si="0"/>
        <v>0.22275458292092098</v>
      </c>
      <c r="N53" s="27">
        <f t="shared" si="0"/>
        <v>0.125553943762011</v>
      </c>
      <c r="O53" s="27">
        <f t="shared" si="0"/>
        <v>-0.05160034168554406</v>
      </c>
      <c r="P53" s="27">
        <f t="shared" si="0"/>
        <v>-0.059716764489359475</v>
      </c>
      <c r="Q53" s="27">
        <f t="shared" si="0"/>
        <v>-0.011346596353427829</v>
      </c>
      <c r="R53" s="27">
        <f t="shared" si="0"/>
        <v>-0.0035901640232316456</v>
      </c>
      <c r="S53" s="27">
        <f>S13/R13-1</f>
        <v>0.03280145288505021</v>
      </c>
      <c r="T53" s="27">
        <f>T13/S13-1</f>
        <v>0.026783582801115813</v>
      </c>
    </row>
    <row r="54" spans="1:20" ht="9" customHeight="1">
      <c r="A54" s="8" t="s">
        <v>28</v>
      </c>
      <c r="B54" s="22" t="s">
        <v>69</v>
      </c>
      <c r="C54" s="27">
        <f t="shared" si="0"/>
        <v>0.0646633879673082</v>
      </c>
      <c r="D54" s="27">
        <f t="shared" si="0"/>
        <v>0.09423677326160451</v>
      </c>
      <c r="E54" s="27">
        <f t="shared" si="0"/>
        <v>0.11364393454595412</v>
      </c>
      <c r="F54" s="27">
        <f t="shared" si="0"/>
        <v>0.07130770194514602</v>
      </c>
      <c r="G54" s="27">
        <f t="shared" si="0"/>
        <v>0.1386035316889731</v>
      </c>
      <c r="H54" s="27">
        <f t="shared" si="0"/>
        <v>0.1771991781626563</v>
      </c>
      <c r="I54" s="27">
        <f t="shared" si="0"/>
        <v>0.19665830703889142</v>
      </c>
      <c r="J54" s="27">
        <f t="shared" si="0"/>
        <v>0.14884223312358835</v>
      </c>
      <c r="K54" s="27">
        <f t="shared" si="0"/>
        <v>0.0916396606889669</v>
      </c>
      <c r="L54" s="27">
        <f t="shared" si="0"/>
        <v>0.19569147975767653</v>
      </c>
      <c r="M54" s="27">
        <f t="shared" si="0"/>
        <v>0.15919406611613351</v>
      </c>
      <c r="N54" s="27">
        <f t="shared" si="0"/>
        <v>0.13447258329740408</v>
      </c>
      <c r="O54" s="27">
        <f t="shared" si="0"/>
        <v>0.03460169369324673</v>
      </c>
      <c r="P54" s="27">
        <f t="shared" si="0"/>
        <v>-0.012527784439021028</v>
      </c>
      <c r="Q54" s="27">
        <f t="shared" si="0"/>
        <v>0.014081017138502627</v>
      </c>
      <c r="R54" s="27">
        <f t="shared" si="0"/>
        <v>0.048090129960737915</v>
      </c>
      <c r="S54" s="27">
        <f>S14/R14-1</f>
        <v>0.008866418495703021</v>
      </c>
      <c r="T54" s="27">
        <f>T14/S14-1</f>
        <v>0.03627965691230606</v>
      </c>
    </row>
    <row r="55" spans="1:20" ht="9" customHeight="1">
      <c r="A55" s="6" t="s">
        <v>29</v>
      </c>
      <c r="B55" s="24" t="s">
        <v>69</v>
      </c>
      <c r="C55" s="29">
        <f t="shared" si="0"/>
        <v>-0.01588453614092311</v>
      </c>
      <c r="D55" s="29">
        <f t="shared" si="0"/>
        <v>0.04567087925880298</v>
      </c>
      <c r="E55" s="29">
        <f t="shared" si="0"/>
        <v>0.06476652925707227</v>
      </c>
      <c r="F55" s="29">
        <f t="shared" si="0"/>
        <v>0.09960181513322652</v>
      </c>
      <c r="G55" s="29">
        <f t="shared" si="0"/>
        <v>0.13406297775349296</v>
      </c>
      <c r="H55" s="29">
        <f t="shared" si="0"/>
        <v>0.13593083567911846</v>
      </c>
      <c r="I55" s="29">
        <f t="shared" si="0"/>
        <v>0.12793704989397825</v>
      </c>
      <c r="J55" s="29">
        <f t="shared" si="0"/>
        <v>0.10122331118577965</v>
      </c>
      <c r="K55" s="29">
        <f t="shared" si="0"/>
        <v>0.07037509066758041</v>
      </c>
      <c r="L55" s="29">
        <f t="shared" si="0"/>
        <v>0.07186564429184594</v>
      </c>
      <c r="M55" s="29">
        <f t="shared" si="0"/>
        <v>0.03338233732318896</v>
      </c>
      <c r="N55" s="29">
        <f t="shared" si="0"/>
        <v>0.030753006196004185</v>
      </c>
      <c r="O55" s="29">
        <f t="shared" si="0"/>
        <v>0.014645851062275561</v>
      </c>
      <c r="P55" s="29">
        <f t="shared" si="0"/>
        <v>-0.027968283957560347</v>
      </c>
      <c r="Q55" s="29">
        <f t="shared" si="0"/>
        <v>0.01769885208122335</v>
      </c>
      <c r="R55" s="29">
        <f t="shared" si="0"/>
        <v>0.023012359372861946</v>
      </c>
      <c r="S55" s="29">
        <f>S15/R15-1</f>
        <v>0.014545857903822457</v>
      </c>
      <c r="T55" s="29">
        <f>T15/S15-1</f>
        <v>0.011351110893835337</v>
      </c>
    </row>
    <row r="56" spans="1:20" ht="9" customHeight="1">
      <c r="A56" s="8" t="s">
        <v>30</v>
      </c>
      <c r="B56" s="22" t="s">
        <v>69</v>
      </c>
      <c r="C56" s="27">
        <f t="shared" si="0"/>
        <v>0.027459427284713955</v>
      </c>
      <c r="D56" s="27">
        <f t="shared" si="0"/>
        <v>0.06994571170503505</v>
      </c>
      <c r="E56" s="27">
        <f t="shared" si="0"/>
        <v>0.10694919336181163</v>
      </c>
      <c r="F56" s="27">
        <f t="shared" si="0"/>
        <v>0.10660118296501819</v>
      </c>
      <c r="G56" s="27">
        <f t="shared" si="0"/>
        <v>0.22158195385417723</v>
      </c>
      <c r="H56" s="27">
        <f t="shared" si="0"/>
        <v>0.14153160045704927</v>
      </c>
      <c r="I56" s="27">
        <f t="shared" si="0"/>
        <v>0.09179927963985013</v>
      </c>
      <c r="J56" s="27">
        <f t="shared" si="0"/>
        <v>0.1018015139934978</v>
      </c>
      <c r="K56" s="27">
        <f t="shared" si="0"/>
        <v>0.058505529699454994</v>
      </c>
      <c r="L56" s="27">
        <f t="shared" si="0"/>
        <v>0.050418548144333775</v>
      </c>
      <c r="M56" s="27">
        <f t="shared" si="0"/>
        <v>0.12907959118549983</v>
      </c>
      <c r="N56" s="27">
        <f t="shared" si="0"/>
        <v>0.11090439591158296</v>
      </c>
      <c r="O56" s="27">
        <f t="shared" si="0"/>
        <v>0.017455863164705043</v>
      </c>
      <c r="P56" s="27">
        <f t="shared" si="0"/>
        <v>-0.026163125614301896</v>
      </c>
      <c r="Q56" s="27">
        <f t="shared" si="0"/>
        <v>0.048062031935748095</v>
      </c>
      <c r="R56" s="27">
        <f t="shared" si="0"/>
        <v>0.025013961260504702</v>
      </c>
      <c r="S56" s="27">
        <f>S16/R16-1</f>
        <v>0.020647179461223297</v>
      </c>
      <c r="T56" s="27">
        <f>T16/S16-1</f>
        <v>0.06710869491329752</v>
      </c>
    </row>
    <row r="57" spans="1:20" ht="9" customHeight="1">
      <c r="A57" s="8" t="s">
        <v>31</v>
      </c>
      <c r="B57" s="22" t="s">
        <v>69</v>
      </c>
      <c r="C57" s="27">
        <f t="shared" si="0"/>
        <v>0.04051315250488807</v>
      </c>
      <c r="D57" s="27">
        <f t="shared" si="0"/>
        <v>0.07201415873233863</v>
      </c>
      <c r="E57" s="27">
        <f t="shared" si="0"/>
        <v>0.07804960245461445</v>
      </c>
      <c r="F57" s="27">
        <f t="shared" si="0"/>
        <v>0.12884669150987982</v>
      </c>
      <c r="G57" s="27">
        <f t="shared" si="0"/>
        <v>0.1077045394582361</v>
      </c>
      <c r="H57" s="27">
        <f t="shared" si="0"/>
        <v>0.18615780681119531</v>
      </c>
      <c r="I57" s="27">
        <f t="shared" si="0"/>
        <v>0.2586241013165458</v>
      </c>
      <c r="J57" s="27">
        <f t="shared" si="0"/>
        <v>0.08808088829460758</v>
      </c>
      <c r="K57" s="27">
        <f t="shared" si="0"/>
        <v>0.07519743239237164</v>
      </c>
      <c r="L57" s="27">
        <f t="shared" si="0"/>
        <v>0.07370317294816675</v>
      </c>
      <c r="M57" s="27">
        <f t="shared" si="0"/>
        <v>0.08317781266073032</v>
      </c>
      <c r="N57" s="27">
        <f t="shared" si="0"/>
        <v>0.07183230022147358</v>
      </c>
      <c r="O57" s="27">
        <f t="shared" si="0"/>
        <v>0.015731202694816426</v>
      </c>
      <c r="P57" s="27">
        <f t="shared" si="0"/>
        <v>-0.011621251297026625</v>
      </c>
      <c r="Q57" s="27">
        <f t="shared" si="0"/>
        <v>0.061880026237080665</v>
      </c>
      <c r="R57" s="27">
        <f t="shared" si="0"/>
        <v>0.07002830547278349</v>
      </c>
      <c r="S57" s="27">
        <f>S17/R17-1</f>
        <v>0.05569576801646914</v>
      </c>
      <c r="T57" s="27">
        <f>T17/S17-1</f>
        <v>0.05481388748911842</v>
      </c>
    </row>
    <row r="58" spans="1:20" ht="9" customHeight="1">
      <c r="A58" s="8" t="s">
        <v>32</v>
      </c>
      <c r="B58" s="22" t="s">
        <v>69</v>
      </c>
      <c r="C58" s="27">
        <f t="shared" si="0"/>
        <v>-0.028314125847189286</v>
      </c>
      <c r="D58" s="27">
        <f t="shared" si="0"/>
        <v>0.03678067200375312</v>
      </c>
      <c r="E58" s="27">
        <f t="shared" si="0"/>
        <v>0.04742344542628363</v>
      </c>
      <c r="F58" s="27">
        <f t="shared" si="0"/>
        <v>0.13548944365376414</v>
      </c>
      <c r="G58" s="27">
        <f t="shared" si="0"/>
        <v>0.11829904649679057</v>
      </c>
      <c r="H58" s="27">
        <f t="shared" si="0"/>
        <v>0.16451352376291917</v>
      </c>
      <c r="I58" s="27">
        <f t="shared" si="0"/>
        <v>0.11887909368074534</v>
      </c>
      <c r="J58" s="27">
        <f t="shared" si="0"/>
        <v>0.10904029281566241</v>
      </c>
      <c r="K58" s="27">
        <f t="shared" si="0"/>
        <v>0.09427573670688849</v>
      </c>
      <c r="L58" s="27">
        <f t="shared" si="0"/>
        <v>0.07615641880484403</v>
      </c>
      <c r="M58" s="27">
        <f t="shared" si="0"/>
        <v>-0.007599391862601057</v>
      </c>
      <c r="N58" s="27">
        <f t="shared" si="0"/>
        <v>0.03368675116309672</v>
      </c>
      <c r="O58" s="27">
        <f t="shared" si="0"/>
        <v>0.06366167910485387</v>
      </c>
      <c r="P58" s="27">
        <f t="shared" si="0"/>
        <v>-0.040329081993512705</v>
      </c>
      <c r="Q58" s="27">
        <f t="shared" si="0"/>
        <v>-0.018825733639725617</v>
      </c>
      <c r="R58" s="27">
        <f t="shared" si="0"/>
        <v>-0.038470760048633035</v>
      </c>
      <c r="S58" s="27">
        <f>S18/R18-1</f>
        <v>0.04363569747802143</v>
      </c>
      <c r="T58" s="27">
        <f>T18/S18-1</f>
        <v>0.04570276546201635</v>
      </c>
    </row>
    <row r="59" spans="1:20" ht="9" customHeight="1">
      <c r="A59" s="8" t="s">
        <v>33</v>
      </c>
      <c r="B59" s="22" t="s">
        <v>69</v>
      </c>
      <c r="C59" s="27">
        <f t="shared" si="0"/>
        <v>-0.02745692374467812</v>
      </c>
      <c r="D59" s="27">
        <f t="shared" si="0"/>
        <v>0.0034373026590830413</v>
      </c>
      <c r="E59" s="27">
        <f t="shared" si="0"/>
        <v>0.05833197808138291</v>
      </c>
      <c r="F59" s="27">
        <f t="shared" si="0"/>
        <v>0.06797887747090559</v>
      </c>
      <c r="G59" s="27">
        <f t="shared" si="0"/>
        <v>0.10013284762435415</v>
      </c>
      <c r="H59" s="27">
        <f t="shared" si="0"/>
        <v>0.11468825853341857</v>
      </c>
      <c r="I59" s="27">
        <f t="shared" si="0"/>
        <v>0.12520123384310544</v>
      </c>
      <c r="J59" s="27">
        <f t="shared" si="0"/>
        <v>0.07187541463984659</v>
      </c>
      <c r="K59" s="27">
        <f t="shared" si="0"/>
        <v>0.0916274936884498</v>
      </c>
      <c r="L59" s="27">
        <f t="shared" si="0"/>
        <v>0.06634139085391388</v>
      </c>
      <c r="M59" s="27">
        <f t="shared" si="0"/>
        <v>0.06791977934479121</v>
      </c>
      <c r="N59" s="27">
        <f t="shared" si="0"/>
        <v>0.08148882531021617</v>
      </c>
      <c r="O59" s="27">
        <f t="shared" si="0"/>
        <v>0.00019859740740146847</v>
      </c>
      <c r="P59" s="27">
        <f t="shared" si="0"/>
        <v>-0.026836215009421682</v>
      </c>
      <c r="Q59" s="27">
        <f t="shared" si="0"/>
        <v>0.020876844474566614</v>
      </c>
      <c r="R59" s="27">
        <f t="shared" si="0"/>
        <v>0.011646138135527062</v>
      </c>
      <c r="S59" s="27">
        <f>S19/R19-1</f>
        <v>0.030788225404083658</v>
      </c>
      <c r="T59" s="27">
        <f>T19/S19-1</f>
        <v>0.003095466826157578</v>
      </c>
    </row>
    <row r="60" spans="1:20" ht="9" customHeight="1">
      <c r="A60" s="8" t="s">
        <v>34</v>
      </c>
      <c r="B60" s="22" t="s">
        <v>69</v>
      </c>
      <c r="C60" s="27">
        <f t="shared" si="0"/>
        <v>0.03740917614941197</v>
      </c>
      <c r="D60" s="27">
        <f t="shared" si="0"/>
        <v>0.010168971445078112</v>
      </c>
      <c r="E60" s="27">
        <f t="shared" si="0"/>
        <v>0.07429490774045555</v>
      </c>
      <c r="F60" s="27">
        <f t="shared" si="0"/>
        <v>0.13896783541642432</v>
      </c>
      <c r="G60" s="27">
        <f t="shared" si="0"/>
        <v>0.11643183295206772</v>
      </c>
      <c r="H60" s="27">
        <f t="shared" si="0"/>
        <v>0.15236055837467122</v>
      </c>
      <c r="I60" s="27">
        <f t="shared" si="0"/>
        <v>0.16068129764692118</v>
      </c>
      <c r="J60" s="27">
        <f t="shared" si="0"/>
        <v>0.1691334479938713</v>
      </c>
      <c r="K60" s="27">
        <f t="shared" si="0"/>
        <v>0.11120085627003617</v>
      </c>
      <c r="L60" s="27">
        <f t="shared" si="0"/>
        <v>0.07900124330784086</v>
      </c>
      <c r="M60" s="27">
        <f t="shared" si="0"/>
        <v>0.0701482997779228</v>
      </c>
      <c r="N60" s="27">
        <f t="shared" si="0"/>
        <v>0.06321803786792302</v>
      </c>
      <c r="O60" s="27">
        <f t="shared" si="0"/>
        <v>0.04788178490688577</v>
      </c>
      <c r="P60" s="27">
        <f t="shared" si="0"/>
        <v>-0.059929056181316276</v>
      </c>
      <c r="Q60" s="27">
        <f t="shared" si="0"/>
        <v>0.04076821583847612</v>
      </c>
      <c r="R60" s="27">
        <f t="shared" si="0"/>
        <v>0.05170309205367607</v>
      </c>
      <c r="S60" s="27">
        <f>S20/R20-1</f>
        <v>-0.002164526781995524</v>
      </c>
      <c r="T60" s="27">
        <f>T20/S20-1</f>
        <v>0.001458758069349031</v>
      </c>
    </row>
    <row r="61" spans="1:20" ht="9" customHeight="1">
      <c r="A61" s="8" t="s">
        <v>35</v>
      </c>
      <c r="B61" s="22" t="s">
        <v>69</v>
      </c>
      <c r="C61" s="27">
        <f t="shared" si="0"/>
        <v>-0.03909540260528277</v>
      </c>
      <c r="D61" s="27">
        <f t="shared" si="0"/>
        <v>0.007036738686868604</v>
      </c>
      <c r="E61" s="27">
        <f t="shared" si="0"/>
        <v>0.06922630972929666</v>
      </c>
      <c r="F61" s="27">
        <f t="shared" si="0"/>
        <v>0.10188866156344845</v>
      </c>
      <c r="G61" s="27">
        <f t="shared" si="0"/>
        <v>0.1498755223493271</v>
      </c>
      <c r="H61" s="27">
        <f t="shared" si="0"/>
        <v>0.13636828223961195</v>
      </c>
      <c r="I61" s="27">
        <f t="shared" si="0"/>
        <v>0.1473118998649221</v>
      </c>
      <c r="J61" s="27">
        <f t="shared" si="0"/>
        <v>0.10974089051876335</v>
      </c>
      <c r="K61" s="27">
        <f t="shared" si="0"/>
        <v>0.06677517454281534</v>
      </c>
      <c r="L61" s="27">
        <f t="shared" si="0"/>
        <v>0.06531681642586706</v>
      </c>
      <c r="M61" s="27">
        <f t="shared" si="0"/>
        <v>0.012368989465694424</v>
      </c>
      <c r="N61" s="27">
        <f t="shared" si="0"/>
        <v>-0.052822481420744416</v>
      </c>
      <c r="O61" s="27">
        <f t="shared" si="0"/>
        <v>-0.023743320722650396</v>
      </c>
      <c r="P61" s="27">
        <f t="shared" si="0"/>
        <v>-0.007659914254870004</v>
      </c>
      <c r="Q61" s="27">
        <f t="shared" si="0"/>
        <v>0.028799922190009264</v>
      </c>
      <c r="R61" s="27">
        <f t="shared" si="0"/>
        <v>0.04304682730632026</v>
      </c>
      <c r="S61" s="27">
        <f>S21/R21-1</f>
        <v>0.003554912514529329</v>
      </c>
      <c r="T61" s="27">
        <f>T21/S21-1</f>
        <v>-0.06158011769432381</v>
      </c>
    </row>
    <row r="62" spans="1:20" ht="9" customHeight="1">
      <c r="A62" s="8" t="s">
        <v>36</v>
      </c>
      <c r="B62" s="22" t="s">
        <v>69</v>
      </c>
      <c r="C62" s="27">
        <f t="shared" si="0"/>
        <v>-0.04713913170369621</v>
      </c>
      <c r="D62" s="27">
        <f t="shared" si="0"/>
        <v>0.012093266455305729</v>
      </c>
      <c r="E62" s="27">
        <f t="shared" si="0"/>
        <v>0.08376542521810904</v>
      </c>
      <c r="F62" s="27">
        <f t="shared" si="0"/>
        <v>0.10385500168069473</v>
      </c>
      <c r="G62" s="27">
        <f t="shared" si="0"/>
        <v>0.1002210037996687</v>
      </c>
      <c r="H62" s="27">
        <f t="shared" si="0"/>
        <v>0.1277069896158458</v>
      </c>
      <c r="I62" s="27">
        <f t="shared" si="0"/>
        <v>0.14677343698531886</v>
      </c>
      <c r="J62" s="27">
        <f t="shared" si="0"/>
        <v>0.09063302712292742</v>
      </c>
      <c r="K62" s="27">
        <f t="shared" si="0"/>
        <v>0.07203465664586428</v>
      </c>
      <c r="L62" s="27">
        <f t="shared" si="0"/>
        <v>0.09727589135947223</v>
      </c>
      <c r="M62" s="27">
        <f t="shared" si="0"/>
        <v>0.10748213602897239</v>
      </c>
      <c r="N62" s="27">
        <f t="shared" si="0"/>
        <v>0.01573494564541833</v>
      </c>
      <c r="O62" s="27">
        <f t="shared" si="0"/>
        <v>-0.017198672973850693</v>
      </c>
      <c r="P62" s="27">
        <f t="shared" si="0"/>
        <v>-0.024344679769997768</v>
      </c>
      <c r="Q62" s="27">
        <f t="shared" si="0"/>
        <v>0.045107617220969676</v>
      </c>
      <c r="R62" s="27">
        <f aca="true" t="shared" si="1" ref="R62:T77">R22/Q22-1</f>
        <v>0.01935143804618189</v>
      </c>
      <c r="S62" s="27">
        <f t="shared" si="1"/>
        <v>0.04652843011145835</v>
      </c>
      <c r="T62" s="27">
        <f t="shared" si="1"/>
        <v>-0.008266449255953767</v>
      </c>
    </row>
    <row r="63" spans="1:20" ht="9" customHeight="1">
      <c r="A63" s="8" t="s">
        <v>37</v>
      </c>
      <c r="B63" s="22" t="s">
        <v>69</v>
      </c>
      <c r="C63" s="27">
        <f aca="true" t="shared" si="2" ref="C63:R78">C23/B23-1</f>
        <v>-0.012419947793689823</v>
      </c>
      <c r="D63" s="27">
        <f t="shared" si="2"/>
        <v>0.03741595932278763</v>
      </c>
      <c r="E63" s="27">
        <f t="shared" si="2"/>
        <v>0.09422466529069284</v>
      </c>
      <c r="F63" s="27">
        <f t="shared" si="2"/>
        <v>0.09905322098226232</v>
      </c>
      <c r="G63" s="27">
        <f t="shared" si="2"/>
        <v>0.1501165092039518</v>
      </c>
      <c r="H63" s="27">
        <f t="shared" si="2"/>
        <v>0.10088286619963083</v>
      </c>
      <c r="I63" s="27">
        <f t="shared" si="2"/>
        <v>0.17613854685838803</v>
      </c>
      <c r="J63" s="27">
        <f t="shared" si="2"/>
        <v>0.05533949583932807</v>
      </c>
      <c r="K63" s="27">
        <f t="shared" si="2"/>
        <v>0.12502777653635722</v>
      </c>
      <c r="L63" s="27">
        <f t="shared" si="2"/>
        <v>0.02047850926605732</v>
      </c>
      <c r="M63" s="27">
        <f t="shared" si="2"/>
        <v>0.06705236511514467</v>
      </c>
      <c r="N63" s="27">
        <f t="shared" si="2"/>
        <v>0.0901236009054267</v>
      </c>
      <c r="O63" s="27">
        <f t="shared" si="2"/>
        <v>0.01403900664914337</v>
      </c>
      <c r="P63" s="27">
        <f t="shared" si="2"/>
        <v>-0.004251907996802862</v>
      </c>
      <c r="Q63" s="27">
        <f t="shared" si="2"/>
        <v>0.06174109238932779</v>
      </c>
      <c r="R63" s="27">
        <f t="shared" si="2"/>
        <v>0.01452080869324135</v>
      </c>
      <c r="S63" s="27">
        <f t="shared" si="1"/>
        <v>0.010615299360299257</v>
      </c>
      <c r="T63" s="27">
        <f t="shared" si="1"/>
        <v>-0.019457429471563925</v>
      </c>
    </row>
    <row r="64" spans="1:20" ht="9" customHeight="1">
      <c r="A64" s="8" t="s">
        <v>38</v>
      </c>
      <c r="B64" s="22" t="s">
        <v>69</v>
      </c>
      <c r="C64" s="27">
        <f t="shared" si="2"/>
        <v>-0.011263883042931466</v>
      </c>
      <c r="D64" s="27">
        <f t="shared" si="2"/>
        <v>0.09512279960732073</v>
      </c>
      <c r="E64" s="27">
        <f t="shared" si="2"/>
        <v>0.05380496867368856</v>
      </c>
      <c r="F64" s="27">
        <f t="shared" si="2"/>
        <v>0.06743588054175609</v>
      </c>
      <c r="G64" s="27">
        <f t="shared" si="2"/>
        <v>0.12687058586025035</v>
      </c>
      <c r="H64" s="27">
        <f t="shared" si="2"/>
        <v>0.1164485554094572</v>
      </c>
      <c r="I64" s="27">
        <f t="shared" si="2"/>
        <v>0.091292005797311</v>
      </c>
      <c r="J64" s="27">
        <f t="shared" si="2"/>
        <v>0.09171706352388043</v>
      </c>
      <c r="K64" s="27">
        <f t="shared" si="2"/>
        <v>0.040149992570679194</v>
      </c>
      <c r="L64" s="27">
        <f t="shared" si="2"/>
        <v>0.08242458314035828</v>
      </c>
      <c r="M64" s="27">
        <f t="shared" si="2"/>
        <v>0.02427195000906246</v>
      </c>
      <c r="N64" s="27">
        <f t="shared" si="2"/>
        <v>0.053339063454037605</v>
      </c>
      <c r="O64" s="27">
        <f t="shared" si="2"/>
        <v>0.012560915334695721</v>
      </c>
      <c r="P64" s="27">
        <f t="shared" si="2"/>
        <v>-0.03456003706218813</v>
      </c>
      <c r="Q64" s="27">
        <f t="shared" si="2"/>
        <v>0.003410451870390574</v>
      </c>
      <c r="R64" s="27">
        <f t="shared" si="2"/>
        <v>0.038411507545428325</v>
      </c>
      <c r="S64" s="27">
        <f t="shared" si="1"/>
        <v>-0.00838882872894764</v>
      </c>
      <c r="T64" s="27">
        <f t="shared" si="1"/>
        <v>0.033148424310508906</v>
      </c>
    </row>
    <row r="65" spans="1:20" ht="9" customHeight="1">
      <c r="A65" s="6" t="s">
        <v>39</v>
      </c>
      <c r="B65" s="24" t="s">
        <v>69</v>
      </c>
      <c r="C65" s="29">
        <f t="shared" si="2"/>
        <v>-0.040338629167265716</v>
      </c>
      <c r="D65" s="29">
        <f t="shared" si="2"/>
        <v>0.039054957685439984</v>
      </c>
      <c r="E65" s="29">
        <f t="shared" si="2"/>
        <v>0.05750874839221631</v>
      </c>
      <c r="F65" s="29">
        <f t="shared" si="2"/>
        <v>0.08114897089510476</v>
      </c>
      <c r="G65" s="29">
        <f t="shared" si="2"/>
        <v>0.15051933034451714</v>
      </c>
      <c r="H65" s="29">
        <f t="shared" si="2"/>
        <v>0.1345979430782327</v>
      </c>
      <c r="I65" s="29">
        <f t="shared" si="2"/>
        <v>0.0747786633139893</v>
      </c>
      <c r="J65" s="29">
        <f t="shared" si="2"/>
        <v>0.0930856258296684</v>
      </c>
      <c r="K65" s="29">
        <f t="shared" si="2"/>
        <v>0.060535794542108334</v>
      </c>
      <c r="L65" s="29">
        <f t="shared" si="2"/>
        <v>0.00912005543683092</v>
      </c>
      <c r="M65" s="29">
        <f t="shared" si="2"/>
        <v>0.008280146358309537</v>
      </c>
      <c r="N65" s="29">
        <f t="shared" si="2"/>
        <v>-0.019588015765293343</v>
      </c>
      <c r="O65" s="29">
        <f t="shared" si="2"/>
        <v>-0.009534197541068545</v>
      </c>
      <c r="P65" s="29">
        <f t="shared" si="2"/>
        <v>-0.04174560126647464</v>
      </c>
      <c r="Q65" s="29">
        <f t="shared" si="2"/>
        <v>-0.023905796451627714</v>
      </c>
      <c r="R65" s="29">
        <f t="shared" si="2"/>
        <v>-0.002964611964020869</v>
      </c>
      <c r="S65" s="29">
        <f t="shared" si="1"/>
        <v>0.003432335171145162</v>
      </c>
      <c r="T65" s="29">
        <f t="shared" si="1"/>
        <v>0.03694135791085684</v>
      </c>
    </row>
    <row r="66" spans="1:20" ht="9" customHeight="1">
      <c r="A66" s="8" t="s">
        <v>40</v>
      </c>
      <c r="B66" s="22" t="s">
        <v>69</v>
      </c>
      <c r="C66" s="27">
        <f t="shared" si="2"/>
        <v>-0.023255542081425107</v>
      </c>
      <c r="D66" s="27">
        <f t="shared" si="2"/>
        <v>0.03409239193418978</v>
      </c>
      <c r="E66" s="27">
        <f t="shared" si="2"/>
        <v>0.06967226563355844</v>
      </c>
      <c r="F66" s="27">
        <f t="shared" si="2"/>
        <v>0.09286751707812013</v>
      </c>
      <c r="G66" s="27">
        <f t="shared" si="2"/>
        <v>0.1493246637618102</v>
      </c>
      <c r="H66" s="27">
        <f t="shared" si="2"/>
        <v>0.12682278642789857</v>
      </c>
      <c r="I66" s="27">
        <f t="shared" si="2"/>
        <v>0.037172391532914295</v>
      </c>
      <c r="J66" s="27">
        <f t="shared" si="2"/>
        <v>0.12144779581675569</v>
      </c>
      <c r="K66" s="27">
        <f t="shared" si="2"/>
        <v>0.05241928317841826</v>
      </c>
      <c r="L66" s="27">
        <f t="shared" si="2"/>
        <v>0.09582099818800582</v>
      </c>
      <c r="M66" s="27">
        <f t="shared" si="2"/>
        <v>0.01691936276521777</v>
      </c>
      <c r="N66" s="27">
        <f t="shared" si="2"/>
        <v>0.02860549360639486</v>
      </c>
      <c r="O66" s="27">
        <f t="shared" si="2"/>
        <v>-0.031995711116693415</v>
      </c>
      <c r="P66" s="27">
        <f t="shared" si="2"/>
        <v>-0.04843044303437838</v>
      </c>
      <c r="Q66" s="27">
        <f t="shared" si="2"/>
        <v>0.04174448876920156</v>
      </c>
      <c r="R66" s="27">
        <f t="shared" si="2"/>
        <v>0.024524908367646425</v>
      </c>
      <c r="S66" s="27">
        <f t="shared" si="1"/>
        <v>0.015543421359278886</v>
      </c>
      <c r="T66" s="27">
        <f t="shared" si="1"/>
        <v>0.061254847926493605</v>
      </c>
    </row>
    <row r="67" spans="1:20" ht="9" customHeight="1">
      <c r="A67" s="8" t="s">
        <v>41</v>
      </c>
      <c r="B67" s="22" t="s">
        <v>69</v>
      </c>
      <c r="C67" s="27">
        <f t="shared" si="2"/>
        <v>-0.007864177734849598</v>
      </c>
      <c r="D67" s="27">
        <f t="shared" si="2"/>
        <v>0.020613686512949148</v>
      </c>
      <c r="E67" s="27">
        <f t="shared" si="2"/>
        <v>0.0681069141198507</v>
      </c>
      <c r="F67" s="27">
        <f t="shared" si="2"/>
        <v>0.1362984687733042</v>
      </c>
      <c r="G67" s="27">
        <f t="shared" si="2"/>
        <v>0.18407618761842826</v>
      </c>
      <c r="H67" s="27">
        <f t="shared" si="2"/>
        <v>0.19192371047614643</v>
      </c>
      <c r="I67" s="27">
        <f t="shared" si="2"/>
        <v>0.01375582227745853</v>
      </c>
      <c r="J67" s="27">
        <f t="shared" si="2"/>
        <v>0.20182363731274622</v>
      </c>
      <c r="K67" s="27">
        <f t="shared" si="2"/>
        <v>0.03701139983219681</v>
      </c>
      <c r="L67" s="27">
        <f t="shared" si="2"/>
        <v>0.0805372873432606</v>
      </c>
      <c r="M67" s="27">
        <f t="shared" si="2"/>
        <v>0.04262274564060031</v>
      </c>
      <c r="N67" s="27">
        <f t="shared" si="2"/>
        <v>0.021655226570489905</v>
      </c>
      <c r="O67" s="27">
        <f t="shared" si="2"/>
        <v>-0.02207226424610964</v>
      </c>
      <c r="P67" s="27">
        <f t="shared" si="2"/>
        <v>-0.0009490471990762916</v>
      </c>
      <c r="Q67" s="27">
        <f t="shared" si="2"/>
        <v>0.00035222011650204443</v>
      </c>
      <c r="R67" s="27">
        <f t="shared" si="2"/>
        <v>0.046743292508747425</v>
      </c>
      <c r="S67" s="27">
        <f t="shared" si="1"/>
        <v>0.036450863683555434</v>
      </c>
      <c r="T67" s="27">
        <f t="shared" si="1"/>
        <v>0.020725631235901654</v>
      </c>
    </row>
    <row r="68" spans="1:20" ht="9" customHeight="1">
      <c r="A68" s="8" t="s">
        <v>42</v>
      </c>
      <c r="B68" s="22" t="s">
        <v>69</v>
      </c>
      <c r="C68" s="27">
        <f t="shared" si="2"/>
        <v>-0.04933382381580376</v>
      </c>
      <c r="D68" s="27">
        <f t="shared" si="2"/>
        <v>-0.0035811556179328186</v>
      </c>
      <c r="E68" s="27">
        <f t="shared" si="2"/>
        <v>0.06179840180430052</v>
      </c>
      <c r="F68" s="27">
        <f t="shared" si="2"/>
        <v>0.07745170404984347</v>
      </c>
      <c r="G68" s="27">
        <f t="shared" si="2"/>
        <v>0.1160584929038968</v>
      </c>
      <c r="H68" s="27">
        <f t="shared" si="2"/>
        <v>0.13392038993263822</v>
      </c>
      <c r="I68" s="27">
        <f t="shared" si="2"/>
        <v>0.12742471517598908</v>
      </c>
      <c r="J68" s="27">
        <f t="shared" si="2"/>
        <v>0.06093137037345686</v>
      </c>
      <c r="K68" s="27">
        <f t="shared" si="2"/>
        <v>0.08487676845968295</v>
      </c>
      <c r="L68" s="27">
        <f t="shared" si="2"/>
        <v>0.017142476917888727</v>
      </c>
      <c r="M68" s="27">
        <f t="shared" si="2"/>
        <v>0.07566906211177904</v>
      </c>
      <c r="N68" s="27">
        <f t="shared" si="2"/>
        <v>-0.0017946050645815115</v>
      </c>
      <c r="O68" s="27">
        <f t="shared" si="2"/>
        <v>-0.01309890579165185</v>
      </c>
      <c r="P68" s="27">
        <f t="shared" si="2"/>
        <v>-0.08760382612770645</v>
      </c>
      <c r="Q68" s="27">
        <f t="shared" si="2"/>
        <v>-0.001926657697303602</v>
      </c>
      <c r="R68" s="27">
        <f t="shared" si="2"/>
        <v>0.037398560599761765</v>
      </c>
      <c r="S68" s="27">
        <f t="shared" si="1"/>
        <v>-0.08219116245260505</v>
      </c>
      <c r="T68" s="27">
        <f t="shared" si="1"/>
        <v>0.13867948484003567</v>
      </c>
    </row>
    <row r="69" spans="1:20" ht="9" customHeight="1">
      <c r="A69" s="8" t="s">
        <v>43</v>
      </c>
      <c r="B69" s="22" t="s">
        <v>69</v>
      </c>
      <c r="C69" s="27">
        <f t="shared" si="2"/>
        <v>-0.04082845023060944</v>
      </c>
      <c r="D69" s="27">
        <f t="shared" si="2"/>
        <v>0.04566324209032646</v>
      </c>
      <c r="E69" s="27">
        <f t="shared" si="2"/>
        <v>0.05561477788670666</v>
      </c>
      <c r="F69" s="27">
        <f t="shared" si="2"/>
        <v>0.07989725787500657</v>
      </c>
      <c r="G69" s="27">
        <f t="shared" si="2"/>
        <v>0.15438291193795295</v>
      </c>
      <c r="H69" s="27">
        <f t="shared" si="2"/>
        <v>0.13445223348627122</v>
      </c>
      <c r="I69" s="27">
        <f t="shared" si="2"/>
        <v>0.07250578539989827</v>
      </c>
      <c r="J69" s="27">
        <f t="shared" si="2"/>
        <v>0.09311666519368256</v>
      </c>
      <c r="K69" s="27">
        <f t="shared" si="2"/>
        <v>0.05857369546082758</v>
      </c>
      <c r="L69" s="27">
        <f t="shared" si="2"/>
        <v>-0.0003765965590644127</v>
      </c>
      <c r="M69" s="27">
        <f t="shared" si="2"/>
        <v>-0.0017066268597225598</v>
      </c>
      <c r="N69" s="27">
        <f t="shared" si="2"/>
        <v>-0.02740411513606178</v>
      </c>
      <c r="O69" s="27">
        <f t="shared" si="2"/>
        <v>-0.006538166117113664</v>
      </c>
      <c r="P69" s="27">
        <f t="shared" si="2"/>
        <v>-0.03546776531425655</v>
      </c>
      <c r="Q69" s="27">
        <f t="shared" si="2"/>
        <v>-0.03347654092588226</v>
      </c>
      <c r="R69" s="27">
        <f t="shared" si="2"/>
        <v>-0.012148283097386026</v>
      </c>
      <c r="S69" s="27">
        <f t="shared" si="1"/>
        <v>0.013830371188316759</v>
      </c>
      <c r="T69" s="27">
        <f t="shared" si="1"/>
        <v>0.02133515568723965</v>
      </c>
    </row>
    <row r="70" spans="1:20" ht="9" customHeight="1">
      <c r="A70" s="6" t="s">
        <v>44</v>
      </c>
      <c r="B70" s="24" t="s">
        <v>69</v>
      </c>
      <c r="C70" s="29">
        <f t="shared" si="2"/>
        <v>-0.011354173115928012</v>
      </c>
      <c r="D70" s="29">
        <f t="shared" si="2"/>
        <v>0.0313408343581032</v>
      </c>
      <c r="E70" s="29">
        <f t="shared" si="2"/>
        <v>0.014110828778469697</v>
      </c>
      <c r="F70" s="29">
        <f t="shared" si="2"/>
        <v>0.054233311590503375</v>
      </c>
      <c r="G70" s="29">
        <f t="shared" si="2"/>
        <v>0.1594267260675215</v>
      </c>
      <c r="H70" s="29">
        <f t="shared" si="2"/>
        <v>0.11397193733046485</v>
      </c>
      <c r="I70" s="29">
        <f t="shared" si="2"/>
        <v>0.09546088320790536</v>
      </c>
      <c r="J70" s="29">
        <f t="shared" si="2"/>
        <v>0.08790954655863747</v>
      </c>
      <c r="K70" s="29">
        <f t="shared" si="2"/>
        <v>0.06307314903469763</v>
      </c>
      <c r="L70" s="29">
        <f t="shared" si="2"/>
        <v>0.03617433726150554</v>
      </c>
      <c r="M70" s="29">
        <f t="shared" si="2"/>
        <v>0.05823474461551781</v>
      </c>
      <c r="N70" s="29">
        <f t="shared" si="2"/>
        <v>-0.010093336461654112</v>
      </c>
      <c r="O70" s="29">
        <f t="shared" si="2"/>
        <v>-0.04814840931514708</v>
      </c>
      <c r="P70" s="29">
        <f t="shared" si="2"/>
        <v>-0.04291463923017058</v>
      </c>
      <c r="Q70" s="29">
        <f t="shared" si="2"/>
        <v>-0.011656209377957971</v>
      </c>
      <c r="R70" s="29">
        <f t="shared" si="2"/>
        <v>0.03922857221230269</v>
      </c>
      <c r="S70" s="29">
        <f t="shared" si="1"/>
        <v>0.02590159217157617</v>
      </c>
      <c r="T70" s="29">
        <f t="shared" si="1"/>
        <v>0.03859333511388341</v>
      </c>
    </row>
    <row r="71" spans="1:20" ht="9" customHeight="1">
      <c r="A71" s="8" t="s">
        <v>45</v>
      </c>
      <c r="B71" s="22" t="s">
        <v>69</v>
      </c>
      <c r="C71" s="27">
        <f t="shared" si="2"/>
        <v>0.014764598569589227</v>
      </c>
      <c r="D71" s="27">
        <f t="shared" si="2"/>
        <v>0.039744474590485135</v>
      </c>
      <c r="E71" s="27">
        <f t="shared" si="2"/>
        <v>0.03619834849907955</v>
      </c>
      <c r="F71" s="27">
        <f t="shared" si="2"/>
        <v>0.04167543046287592</v>
      </c>
      <c r="G71" s="27">
        <f t="shared" si="2"/>
        <v>0.1619052491636821</v>
      </c>
      <c r="H71" s="27">
        <f t="shared" si="2"/>
        <v>0.12507354166766427</v>
      </c>
      <c r="I71" s="27">
        <f t="shared" si="2"/>
        <v>0.09042259107987083</v>
      </c>
      <c r="J71" s="27">
        <f t="shared" si="2"/>
        <v>0.11561982716917907</v>
      </c>
      <c r="K71" s="27">
        <f t="shared" si="2"/>
        <v>0.06114545838790253</v>
      </c>
      <c r="L71" s="27">
        <f t="shared" si="2"/>
        <v>0.006219454117156742</v>
      </c>
      <c r="M71" s="27">
        <f t="shared" si="2"/>
        <v>0.05618092425779553</v>
      </c>
      <c r="N71" s="27">
        <f t="shared" si="2"/>
        <v>-0.057854148712594866</v>
      </c>
      <c r="O71" s="27">
        <f t="shared" si="2"/>
        <v>-0.06960413487669703</v>
      </c>
      <c r="P71" s="27">
        <f t="shared" si="2"/>
        <v>-0.05940154641438111</v>
      </c>
      <c r="Q71" s="27">
        <f t="shared" si="2"/>
        <v>-0.04646652589682454</v>
      </c>
      <c r="R71" s="27">
        <f t="shared" si="2"/>
        <v>0.03390655687758848</v>
      </c>
      <c r="S71" s="27">
        <f t="shared" si="1"/>
        <v>0.01264232612556282</v>
      </c>
      <c r="T71" s="27">
        <f t="shared" si="1"/>
        <v>0.05232757602772575</v>
      </c>
    </row>
    <row r="72" spans="1:20" ht="9" customHeight="1">
      <c r="A72" s="8" t="s">
        <v>46</v>
      </c>
      <c r="B72" s="22" t="s">
        <v>69</v>
      </c>
      <c r="C72" s="27">
        <f t="shared" si="2"/>
        <v>-0.043348982025802174</v>
      </c>
      <c r="D72" s="27">
        <f t="shared" si="2"/>
        <v>0.05757140735190802</v>
      </c>
      <c r="E72" s="27">
        <f t="shared" si="2"/>
        <v>0.04287162878757367</v>
      </c>
      <c r="F72" s="27">
        <f t="shared" si="2"/>
        <v>0.05485029473501002</v>
      </c>
      <c r="G72" s="27">
        <f t="shared" si="2"/>
        <v>0.14916690375466768</v>
      </c>
      <c r="H72" s="27">
        <f t="shared" si="2"/>
        <v>0.10531630205926001</v>
      </c>
      <c r="I72" s="27">
        <f t="shared" si="2"/>
        <v>0.09994937154241468</v>
      </c>
      <c r="J72" s="27">
        <f t="shared" si="2"/>
        <v>0.0660295589773805</v>
      </c>
      <c r="K72" s="27">
        <f t="shared" si="2"/>
        <v>0.12043979814976757</v>
      </c>
      <c r="L72" s="27">
        <f t="shared" si="2"/>
        <v>0.054107906011247264</v>
      </c>
      <c r="M72" s="27">
        <f t="shared" si="2"/>
        <v>0.05831570003331521</v>
      </c>
      <c r="N72" s="27">
        <f t="shared" si="2"/>
        <v>0.052027178200277024</v>
      </c>
      <c r="O72" s="27">
        <f t="shared" si="2"/>
        <v>-0.050013126676927366</v>
      </c>
      <c r="P72" s="27">
        <f t="shared" si="2"/>
        <v>-0.044418113641536916</v>
      </c>
      <c r="Q72" s="27">
        <f t="shared" si="2"/>
        <v>-0.0057275612303473444</v>
      </c>
      <c r="R72" s="27">
        <f t="shared" si="2"/>
        <v>0.022907058071155673</v>
      </c>
      <c r="S72" s="27">
        <f t="shared" si="1"/>
        <v>0.023581426920926907</v>
      </c>
      <c r="T72" s="27">
        <f t="shared" si="1"/>
        <v>0.05422157839941555</v>
      </c>
    </row>
    <row r="73" spans="1:20" ht="9" customHeight="1">
      <c r="A73" s="8" t="s">
        <v>47</v>
      </c>
      <c r="B73" s="22" t="s">
        <v>69</v>
      </c>
      <c r="C73" s="27">
        <f t="shared" si="2"/>
        <v>-0.020696627461994743</v>
      </c>
      <c r="D73" s="27">
        <f t="shared" si="2"/>
        <v>0.014039606337613364</v>
      </c>
      <c r="E73" s="27">
        <f t="shared" si="2"/>
        <v>-0.01696982115356349</v>
      </c>
      <c r="F73" s="27">
        <f t="shared" si="2"/>
        <v>0.06535374135857386</v>
      </c>
      <c r="G73" s="27">
        <f t="shared" si="2"/>
        <v>0.16106981240509044</v>
      </c>
      <c r="H73" s="27">
        <f t="shared" si="2"/>
        <v>0.10629032085150958</v>
      </c>
      <c r="I73" s="27">
        <f t="shared" si="2"/>
        <v>0.0990234256510929</v>
      </c>
      <c r="J73" s="27">
        <f t="shared" si="2"/>
        <v>0.06959529417199928</v>
      </c>
      <c r="K73" s="27">
        <f t="shared" si="2"/>
        <v>0.040878627350589225</v>
      </c>
      <c r="L73" s="27">
        <f t="shared" si="2"/>
        <v>0.05921137990497627</v>
      </c>
      <c r="M73" s="27">
        <f t="shared" si="2"/>
        <v>0.06025819825648071</v>
      </c>
      <c r="N73" s="27">
        <f t="shared" si="2"/>
        <v>0.009119447448652673</v>
      </c>
      <c r="O73" s="27">
        <f t="shared" si="2"/>
        <v>-0.02748194591658204</v>
      </c>
      <c r="P73" s="27">
        <f t="shared" si="2"/>
        <v>-0.02773490423468228</v>
      </c>
      <c r="Q73" s="27">
        <f t="shared" si="2"/>
        <v>0.015202710422290933</v>
      </c>
      <c r="R73" s="27">
        <f t="shared" si="2"/>
        <v>0.050484169149370484</v>
      </c>
      <c r="S73" s="27">
        <f t="shared" si="1"/>
        <v>0.03709063418851155</v>
      </c>
      <c r="T73" s="27">
        <f t="shared" si="1"/>
        <v>0.02163855364994638</v>
      </c>
    </row>
    <row r="74" spans="1:20" ht="9" customHeight="1">
      <c r="A74" s="6" t="s">
        <v>48</v>
      </c>
      <c r="B74" s="24" t="s">
        <v>69</v>
      </c>
      <c r="C74" s="29">
        <f t="shared" si="2"/>
        <v>-0.017733091000940004</v>
      </c>
      <c r="D74" s="29">
        <f t="shared" si="2"/>
        <v>0.032979907032993694</v>
      </c>
      <c r="E74" s="29">
        <f t="shared" si="2"/>
        <v>0.1026643306266124</v>
      </c>
      <c r="F74" s="29">
        <f t="shared" si="2"/>
        <v>0.10374338539104788</v>
      </c>
      <c r="G74" s="29">
        <f t="shared" si="2"/>
        <v>0.1616734481330242</v>
      </c>
      <c r="H74" s="29">
        <f t="shared" si="2"/>
        <v>0.1323066491450724</v>
      </c>
      <c r="I74" s="29">
        <f t="shared" si="2"/>
        <v>0.15650794019580982</v>
      </c>
      <c r="J74" s="29">
        <f t="shared" si="2"/>
        <v>0.09017490300923958</v>
      </c>
      <c r="K74" s="29">
        <f t="shared" si="2"/>
        <v>0.05671891835203624</v>
      </c>
      <c r="L74" s="29">
        <f t="shared" si="2"/>
        <v>-0.009465457832362523</v>
      </c>
      <c r="M74" s="29">
        <f t="shared" si="2"/>
        <v>0.02335184969276738</v>
      </c>
      <c r="N74" s="29">
        <f t="shared" si="2"/>
        <v>0.06048601066797943</v>
      </c>
      <c r="O74" s="29">
        <f t="shared" si="2"/>
        <v>-0.003924194215688126</v>
      </c>
      <c r="P74" s="29">
        <f t="shared" si="2"/>
        <v>0.023709371154789993</v>
      </c>
      <c r="Q74" s="29">
        <f t="shared" si="2"/>
        <v>0.04012754150869724</v>
      </c>
      <c r="R74" s="29">
        <f t="shared" si="2"/>
        <v>0.04135500086462218</v>
      </c>
      <c r="S74" s="29">
        <f t="shared" si="1"/>
        <v>0.03143412101327514</v>
      </c>
      <c r="T74" s="29">
        <f t="shared" si="1"/>
        <v>0.014047179322523196</v>
      </c>
    </row>
    <row r="75" spans="1:20" ht="9" customHeight="1">
      <c r="A75" s="8" t="s">
        <v>49</v>
      </c>
      <c r="B75" s="22" t="s">
        <v>69</v>
      </c>
      <c r="C75" s="27">
        <f t="shared" si="2"/>
        <v>0.051641133648566484</v>
      </c>
      <c r="D75" s="27">
        <f t="shared" si="2"/>
        <v>-0.018224919855850286</v>
      </c>
      <c r="E75" s="27">
        <f t="shared" si="2"/>
        <v>0.07222422275292817</v>
      </c>
      <c r="F75" s="27">
        <f t="shared" si="2"/>
        <v>0.07974363439219201</v>
      </c>
      <c r="G75" s="27">
        <f t="shared" si="2"/>
        <v>0.15698511600106757</v>
      </c>
      <c r="H75" s="27">
        <f t="shared" si="2"/>
        <v>0.17063283115817596</v>
      </c>
      <c r="I75" s="27">
        <f t="shared" si="2"/>
        <v>0.10706120712835965</v>
      </c>
      <c r="J75" s="27">
        <f t="shared" si="2"/>
        <v>0.15212768084053607</v>
      </c>
      <c r="K75" s="27">
        <f t="shared" si="2"/>
        <v>0.11785839458521097</v>
      </c>
      <c r="L75" s="27">
        <f t="shared" si="2"/>
        <v>0.0612623884546557</v>
      </c>
      <c r="M75" s="27">
        <f t="shared" si="2"/>
        <v>0.12625205427139363</v>
      </c>
      <c r="N75" s="27">
        <f t="shared" si="2"/>
        <v>0.0519990902953229</v>
      </c>
      <c r="O75" s="27">
        <f t="shared" si="2"/>
        <v>-0.013738895868744327</v>
      </c>
      <c r="P75" s="27">
        <f t="shared" si="2"/>
        <v>-0.04834560758771678</v>
      </c>
      <c r="Q75" s="27">
        <f t="shared" si="2"/>
        <v>0.018171943542061753</v>
      </c>
      <c r="R75" s="27">
        <f t="shared" si="2"/>
        <v>0.029844482462318966</v>
      </c>
      <c r="S75" s="27">
        <f t="shared" si="1"/>
        <v>0.005985597813817245</v>
      </c>
      <c r="T75" s="27">
        <f t="shared" si="1"/>
        <v>0.024679272755760318</v>
      </c>
    </row>
    <row r="76" spans="1:20" ht="9" customHeight="1">
      <c r="A76" s="8" t="s">
        <v>50</v>
      </c>
      <c r="B76" s="22" t="s">
        <v>69</v>
      </c>
      <c r="C76" s="27">
        <f t="shared" si="2"/>
        <v>0.04364916909179262</v>
      </c>
      <c r="D76" s="27">
        <f t="shared" si="2"/>
        <v>0.1417932464905216</v>
      </c>
      <c r="E76" s="27">
        <f t="shared" si="2"/>
        <v>0.0980250881961422</v>
      </c>
      <c r="F76" s="27">
        <f t="shared" si="2"/>
        <v>0.03613449716292538</v>
      </c>
      <c r="G76" s="27">
        <f t="shared" si="2"/>
        <v>0.21089103099470186</v>
      </c>
      <c r="H76" s="27">
        <f t="shared" si="2"/>
        <v>0.18591175874591004</v>
      </c>
      <c r="I76" s="27">
        <f t="shared" si="2"/>
        <v>0.1946920280087825</v>
      </c>
      <c r="J76" s="27">
        <f t="shared" si="2"/>
        <v>0.03669137612039397</v>
      </c>
      <c r="K76" s="27">
        <f t="shared" si="2"/>
        <v>0.10059876499029374</v>
      </c>
      <c r="L76" s="27">
        <f t="shared" si="2"/>
        <v>0.09902875536894684</v>
      </c>
      <c r="M76" s="27">
        <f t="shared" si="2"/>
        <v>0.10224863975834175</v>
      </c>
      <c r="N76" s="27">
        <f t="shared" si="2"/>
        <v>0.10855626441691402</v>
      </c>
      <c r="O76" s="27">
        <f t="shared" si="2"/>
        <v>0.008035109699314091</v>
      </c>
      <c r="P76" s="27">
        <f t="shared" si="2"/>
        <v>-0.035791918957024826</v>
      </c>
      <c r="Q76" s="27">
        <f t="shared" si="2"/>
        <v>0.030154245934860935</v>
      </c>
      <c r="R76" s="27">
        <f t="shared" si="2"/>
        <v>0.055434254725982735</v>
      </c>
      <c r="S76" s="27">
        <f t="shared" si="1"/>
        <v>0.031704415203699154</v>
      </c>
      <c r="T76" s="27">
        <f t="shared" si="1"/>
        <v>0.043372040278231605</v>
      </c>
    </row>
    <row r="77" spans="1:20" ht="9" customHeight="1">
      <c r="A77" s="8" t="s">
        <v>51</v>
      </c>
      <c r="B77" s="22" t="s">
        <v>69</v>
      </c>
      <c r="C77" s="27">
        <f t="shared" si="2"/>
        <v>0.012790923581973646</v>
      </c>
      <c r="D77" s="27">
        <f t="shared" si="2"/>
        <v>0.035621201277308945</v>
      </c>
      <c r="E77" s="27">
        <f t="shared" si="2"/>
        <v>0.06606277481447309</v>
      </c>
      <c r="F77" s="27">
        <f t="shared" si="2"/>
        <v>0.07391325122373993</v>
      </c>
      <c r="G77" s="27">
        <f t="shared" si="2"/>
        <v>0.13984136293932536</v>
      </c>
      <c r="H77" s="27">
        <f t="shared" si="2"/>
        <v>0.17094859967776976</v>
      </c>
      <c r="I77" s="27">
        <f t="shared" si="2"/>
        <v>0.11122897214379868</v>
      </c>
      <c r="J77" s="27">
        <f t="shared" si="2"/>
        <v>0.10998482582687674</v>
      </c>
      <c r="K77" s="27">
        <f t="shared" si="2"/>
        <v>0.12229638212342953</v>
      </c>
      <c r="L77" s="27">
        <f t="shared" si="2"/>
        <v>0.1857838909352172</v>
      </c>
      <c r="M77" s="27">
        <f t="shared" si="2"/>
        <v>0.04521176230648982</v>
      </c>
      <c r="N77" s="27">
        <f t="shared" si="2"/>
        <v>0.09460588224004751</v>
      </c>
      <c r="O77" s="27">
        <f t="shared" si="2"/>
        <v>0.03289387798447563</v>
      </c>
      <c r="P77" s="27">
        <f t="shared" si="2"/>
        <v>-0.014822184631306579</v>
      </c>
      <c r="Q77" s="27">
        <f t="shared" si="2"/>
        <v>0.08165192060858772</v>
      </c>
      <c r="R77" s="27">
        <f t="shared" si="2"/>
        <v>0.043316554437837995</v>
      </c>
      <c r="S77" s="27">
        <f t="shared" si="1"/>
        <v>0.006943610441004999</v>
      </c>
      <c r="T77" s="27">
        <f t="shared" si="1"/>
        <v>0.025288032904061453</v>
      </c>
    </row>
    <row r="78" spans="1:20" ht="9" customHeight="1">
      <c r="A78" s="9" t="s">
        <v>52</v>
      </c>
      <c r="B78" s="25" t="s">
        <v>69</v>
      </c>
      <c r="C78" s="30">
        <f t="shared" si="2"/>
        <v>-0.03400268367582848</v>
      </c>
      <c r="D78" s="30">
        <f t="shared" si="2"/>
        <v>0.025161783019113093</v>
      </c>
      <c r="E78" s="30">
        <f t="shared" si="2"/>
        <v>0.11188487206252873</v>
      </c>
      <c r="F78" s="30">
        <f t="shared" si="2"/>
        <v>0.1171049767835366</v>
      </c>
      <c r="G78" s="30">
        <f t="shared" si="2"/>
        <v>0.1608909295811789</v>
      </c>
      <c r="H78" s="30">
        <f t="shared" si="2"/>
        <v>0.11621331920604216</v>
      </c>
      <c r="I78" s="30">
        <f t="shared" si="2"/>
        <v>0.16370350545641066</v>
      </c>
      <c r="J78" s="30">
        <f t="shared" si="2"/>
        <v>0.0869915841851927</v>
      </c>
      <c r="K78" s="30">
        <f t="shared" si="2"/>
        <v>0.03726139294578723</v>
      </c>
      <c r="L78" s="30">
        <f t="shared" si="2"/>
        <v>-0.061107532500345174</v>
      </c>
      <c r="M78" s="30">
        <f t="shared" si="2"/>
        <v>0.001571902995069152</v>
      </c>
      <c r="N78" s="30">
        <f t="shared" si="2"/>
        <v>0.04719631635608024</v>
      </c>
      <c r="O78" s="30">
        <f t="shared" si="2"/>
        <v>-0.013854300507528783</v>
      </c>
      <c r="P78" s="30">
        <f t="shared" si="2"/>
        <v>0.04692237713459124</v>
      </c>
      <c r="Q78" s="30">
        <f t="shared" si="2"/>
        <v>0.033015031657142924</v>
      </c>
      <c r="R78" s="30">
        <f>R38/Q38-1</f>
        <v>0.04030405610544685</v>
      </c>
      <c r="S78" s="30">
        <f>S38/R38-1</f>
        <v>0.038710152912032614</v>
      </c>
      <c r="T78" s="30">
        <f>T38/S38-1</f>
        <v>0.007439574542815075</v>
      </c>
    </row>
    <row r="79" spans="1:19" ht="9" customHeight="1">
      <c r="A79" s="35" t="s">
        <v>53</v>
      </c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</row>
  </sheetData>
  <sheetProtection/>
  <mergeCells count="9">
    <mergeCell ref="B3:T3"/>
    <mergeCell ref="A5:T5"/>
    <mergeCell ref="A39:T39"/>
    <mergeCell ref="A42:T43"/>
    <mergeCell ref="B44:T44"/>
    <mergeCell ref="A44:A45"/>
    <mergeCell ref="A79:S79"/>
    <mergeCell ref="A3:A4"/>
    <mergeCell ref="A1:T2"/>
  </mergeCells>
  <printOptions horizontalCentered="1"/>
  <pageMargins left="0.5905511811023623" right="0.5905511811023623" top="1.1811023622047245" bottom="1.1811023622047245" header="0.5118110236220472" footer="0.5118110236220472"/>
  <pageSetup horizontalDpi="600" verticalDpi="600" orientation="portrait" paperSize="9" scale="9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79"/>
  <sheetViews>
    <sheetView showGridLines="0" zoomScalePageLayoutView="0" workbookViewId="0" topLeftCell="A39">
      <selection activeCell="N4" sqref="N1:T16384"/>
    </sheetView>
  </sheetViews>
  <sheetFormatPr defaultColWidth="10" defaultRowHeight="9" customHeight="1"/>
  <cols>
    <col min="1" max="1" width="41.75" style="1" customWidth="1"/>
    <col min="2" max="2" width="11.5" style="1" customWidth="1"/>
    <col min="3" max="13" width="11.5" style="0" customWidth="1"/>
    <col min="14" max="20" width="10.25" style="0" customWidth="1"/>
  </cols>
  <sheetData>
    <row r="1" spans="1:20" s="10" customFormat="1" ht="12" customHeight="1">
      <c r="A1" s="37" t="s">
        <v>83</v>
      </c>
      <c r="B1" s="37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0" s="10" customFormat="1" ht="12" customHeight="1">
      <c r="A2" s="39"/>
      <c r="B2" s="3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0" ht="18.75" customHeight="1">
      <c r="A3" s="50" t="s">
        <v>17</v>
      </c>
      <c r="B3" s="33" t="s">
        <v>18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1:20" ht="9" customHeight="1">
      <c r="A4" s="51"/>
      <c r="B4" s="52">
        <v>2002</v>
      </c>
      <c r="C4" s="52">
        <v>2003</v>
      </c>
      <c r="D4" s="52">
        <v>2004</v>
      </c>
      <c r="E4" s="52">
        <v>2005</v>
      </c>
      <c r="F4" s="52">
        <v>2006</v>
      </c>
      <c r="G4" s="52">
        <v>2007</v>
      </c>
      <c r="H4" s="52">
        <v>2008</v>
      </c>
      <c r="I4" s="52">
        <v>2009</v>
      </c>
      <c r="J4" s="52">
        <v>2010</v>
      </c>
      <c r="K4" s="52">
        <v>2011</v>
      </c>
      <c r="L4" s="52">
        <v>2012</v>
      </c>
      <c r="M4" s="52">
        <v>2013</v>
      </c>
      <c r="N4" s="52">
        <v>2014</v>
      </c>
      <c r="O4" s="52">
        <v>2015</v>
      </c>
      <c r="P4" s="52">
        <v>2016</v>
      </c>
      <c r="Q4" s="52">
        <v>2017</v>
      </c>
      <c r="R4" s="52">
        <v>2018</v>
      </c>
      <c r="S4" s="52">
        <v>2019</v>
      </c>
      <c r="T4" s="52">
        <v>2020</v>
      </c>
    </row>
    <row r="5" spans="1:20" s="3" customFormat="1" ht="18.75" customHeight="1">
      <c r="A5" s="53" t="s">
        <v>64</v>
      </c>
      <c r="B5" s="54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1:20" s="5" customFormat="1" ht="14.25" customHeight="1">
      <c r="A6" s="56" t="s">
        <v>20</v>
      </c>
      <c r="B6" s="57">
        <v>100</v>
      </c>
      <c r="C6" s="57">
        <v>103.87269934858476</v>
      </c>
      <c r="D6" s="57">
        <v>109.57468022092971</v>
      </c>
      <c r="E6" s="57">
        <v>114.14752594072664</v>
      </c>
      <c r="F6" s="57">
        <v>119.50085257596399</v>
      </c>
      <c r="G6" s="57">
        <v>126.67353114923228</v>
      </c>
      <c r="H6" s="57">
        <v>128.42808948259076</v>
      </c>
      <c r="I6" s="57">
        <v>132.2722120225743</v>
      </c>
      <c r="J6" s="57">
        <v>138.73651411421798</v>
      </c>
      <c r="K6" s="57">
        <v>141.41599638521004</v>
      </c>
      <c r="L6" s="57">
        <v>148.61259821808315</v>
      </c>
      <c r="M6" s="57">
        <v>156.22359759415457</v>
      </c>
      <c r="N6" s="57">
        <v>157.37104549991844</v>
      </c>
      <c r="O6" s="57">
        <v>156.77078507638004</v>
      </c>
      <c r="P6" s="57">
        <v>157.0338064342687</v>
      </c>
      <c r="Q6" s="57">
        <v>159.11842882910776</v>
      </c>
      <c r="R6" s="57">
        <v>164.39363526391082</v>
      </c>
      <c r="S6" s="57">
        <v>168.39307636290147</v>
      </c>
      <c r="T6" s="57">
        <v>171.32399603722686</v>
      </c>
    </row>
    <row r="7" spans="1:20" s="7" customFormat="1" ht="9" customHeight="1">
      <c r="A7" s="58" t="s">
        <v>21</v>
      </c>
      <c r="B7" s="59">
        <v>100</v>
      </c>
      <c r="C7" s="59">
        <v>105.23594775557193</v>
      </c>
      <c r="D7" s="59">
        <v>112.9075341934423</v>
      </c>
      <c r="E7" s="59">
        <v>119.44497633095467</v>
      </c>
      <c r="F7" s="59">
        <v>122.81356109293064</v>
      </c>
      <c r="G7" s="59">
        <v>130.53948522885267</v>
      </c>
      <c r="H7" s="59">
        <v>133.3951976403703</v>
      </c>
      <c r="I7" s="59">
        <v>139.90514799694049</v>
      </c>
      <c r="J7" s="59">
        <v>146.59870337355608</v>
      </c>
      <c r="K7" s="59">
        <v>150.90063529360697</v>
      </c>
      <c r="L7" s="59">
        <v>160.48075340231222</v>
      </c>
      <c r="M7" s="59">
        <v>170.36426565284845</v>
      </c>
      <c r="N7" s="59">
        <v>173.57909979775246</v>
      </c>
      <c r="O7" s="59">
        <v>175.14333985274953</v>
      </c>
      <c r="P7" s="59">
        <v>175.67084059279628</v>
      </c>
      <c r="Q7" s="59">
        <v>181.1489230895778</v>
      </c>
      <c r="R7" s="59">
        <v>188.2556439489455</v>
      </c>
      <c r="S7" s="59">
        <v>194.3476502441856</v>
      </c>
      <c r="T7" s="59">
        <v>199.07368637766407</v>
      </c>
    </row>
    <row r="8" spans="1:20" s="7" customFormat="1" ht="9" customHeight="1">
      <c r="A8" s="60" t="s">
        <v>22</v>
      </c>
      <c r="B8" s="61">
        <v>100</v>
      </c>
      <c r="C8" s="61">
        <v>102.4334897386263</v>
      </c>
      <c r="D8" s="61">
        <v>116.63235055496772</v>
      </c>
      <c r="E8" s="61">
        <v>119.87796255574709</v>
      </c>
      <c r="F8" s="61">
        <v>122.10364534877174</v>
      </c>
      <c r="G8" s="61">
        <v>130.63958966548924</v>
      </c>
      <c r="H8" s="61">
        <v>130.10224982577864</v>
      </c>
      <c r="I8" s="61">
        <v>130.7679905551037</v>
      </c>
      <c r="J8" s="61">
        <v>138.974733957092</v>
      </c>
      <c r="K8" s="61">
        <v>144.02813341164975</v>
      </c>
      <c r="L8" s="61">
        <v>149.15746107529463</v>
      </c>
      <c r="M8" s="61">
        <v>161.12564448801635</v>
      </c>
      <c r="N8" s="61">
        <v>165.0561607101718</v>
      </c>
      <c r="O8" s="61">
        <v>165.81508232339783</v>
      </c>
      <c r="P8" s="61">
        <v>170.40862388590554</v>
      </c>
      <c r="Q8" s="61">
        <v>174.38353479907403</v>
      </c>
      <c r="R8" s="61">
        <v>178.76131084152186</v>
      </c>
      <c r="S8" s="61">
        <v>183.46201638030757</v>
      </c>
      <c r="T8" s="61">
        <v>186.3243100408043</v>
      </c>
    </row>
    <row r="9" spans="1:20" s="5" customFormat="1" ht="9" customHeight="1">
      <c r="A9" s="60" t="s">
        <v>23</v>
      </c>
      <c r="B9" s="61">
        <v>100</v>
      </c>
      <c r="C9" s="61">
        <v>110.8888428437305</v>
      </c>
      <c r="D9" s="61">
        <v>120.37420608584637</v>
      </c>
      <c r="E9" s="61">
        <v>124.6691676753364</v>
      </c>
      <c r="F9" s="61">
        <v>125.92458633455743</v>
      </c>
      <c r="G9" s="61">
        <v>133.42469682281535</v>
      </c>
      <c r="H9" s="61">
        <v>140.1704571684501</v>
      </c>
      <c r="I9" s="61">
        <v>140.8930111522058</v>
      </c>
      <c r="J9" s="61">
        <v>148.806555368288</v>
      </c>
      <c r="K9" s="61">
        <v>154.16199545984097</v>
      </c>
      <c r="L9" s="61">
        <v>158.8588382608207</v>
      </c>
      <c r="M9" s="61">
        <v>171.37314751099282</v>
      </c>
      <c r="N9" s="61">
        <v>174.76940196116607</v>
      </c>
      <c r="O9" s="61">
        <v>177.71167958283255</v>
      </c>
      <c r="P9" s="61">
        <v>176.16488610047293</v>
      </c>
      <c r="Q9" s="61">
        <v>184.04416453458828</v>
      </c>
      <c r="R9" s="61">
        <v>197.19653584050462</v>
      </c>
      <c r="S9" s="61">
        <v>207.0734943384079</v>
      </c>
      <c r="T9" s="61">
        <v>208.9153026244054</v>
      </c>
    </row>
    <row r="10" spans="1:20" s="5" customFormat="1" ht="9" customHeight="1">
      <c r="A10" s="60" t="s">
        <v>24</v>
      </c>
      <c r="B10" s="61">
        <v>100</v>
      </c>
      <c r="C10" s="61">
        <v>104.99175399321787</v>
      </c>
      <c r="D10" s="61">
        <v>117.6861268283001</v>
      </c>
      <c r="E10" s="61">
        <v>131.0116726354893</v>
      </c>
      <c r="F10" s="61">
        <v>131.8290958388389</v>
      </c>
      <c r="G10" s="61">
        <v>133.1829089018266</v>
      </c>
      <c r="H10" s="61">
        <v>131.3141494338198</v>
      </c>
      <c r="I10" s="61">
        <v>147.9096384930463</v>
      </c>
      <c r="J10" s="61">
        <v>154.21347119959765</v>
      </c>
      <c r="K10" s="61">
        <v>155.511692825667</v>
      </c>
      <c r="L10" s="61">
        <v>165.87421784800858</v>
      </c>
      <c r="M10" s="61">
        <v>172.8902183578195</v>
      </c>
      <c r="N10" s="61">
        <v>181.95914157187872</v>
      </c>
      <c r="O10" s="61">
        <v>179.94606820295058</v>
      </c>
      <c r="P10" s="61">
        <v>178.5395592915647</v>
      </c>
      <c r="Q10" s="61">
        <v>186.45639591166983</v>
      </c>
      <c r="R10" s="61">
        <v>192.07575712283733</v>
      </c>
      <c r="S10" s="61">
        <v>194.39256681037676</v>
      </c>
      <c r="T10" s="61">
        <v>199.40788224856777</v>
      </c>
    </row>
    <row r="11" spans="1:20" s="5" customFormat="1" ht="9" customHeight="1">
      <c r="A11" s="60" t="s">
        <v>25</v>
      </c>
      <c r="B11" s="61">
        <v>100</v>
      </c>
      <c r="C11" s="61">
        <v>97.92936090982097</v>
      </c>
      <c r="D11" s="61">
        <v>110.33759742513764</v>
      </c>
      <c r="E11" s="61">
        <v>115.34280735868793</v>
      </c>
      <c r="F11" s="61">
        <v>121.85290956310315</v>
      </c>
      <c r="G11" s="61">
        <v>131.00287013851974</v>
      </c>
      <c r="H11" s="61">
        <v>140.2683849862451</v>
      </c>
      <c r="I11" s="61">
        <v>144.66950042968324</v>
      </c>
      <c r="J11" s="61">
        <v>151.13677464978386</v>
      </c>
      <c r="K11" s="61">
        <v>155.50491457803074</v>
      </c>
      <c r="L11" s="61">
        <v>161.23725675030502</v>
      </c>
      <c r="M11" s="61">
        <v>182.4683981454664</v>
      </c>
      <c r="N11" s="61">
        <v>186.8731885707743</v>
      </c>
      <c r="O11" s="61">
        <v>181.58575176360762</v>
      </c>
      <c r="P11" s="61">
        <v>186.99446196681552</v>
      </c>
      <c r="Q11" s="61">
        <v>195.30386654164198</v>
      </c>
      <c r="R11" s="61">
        <v>212.21042066630037</v>
      </c>
      <c r="S11" s="61">
        <v>210.98475326700895</v>
      </c>
      <c r="T11" s="61">
        <v>223.03338147943114</v>
      </c>
    </row>
    <row r="12" spans="1:20" s="5" customFormat="1" ht="9" customHeight="1">
      <c r="A12" s="60" t="s">
        <v>26</v>
      </c>
      <c r="B12" s="61">
        <v>100</v>
      </c>
      <c r="C12" s="61">
        <v>105.64184627417012</v>
      </c>
      <c r="D12" s="61">
        <v>118.01821454460264</v>
      </c>
      <c r="E12" s="61">
        <v>122.0009643979167</v>
      </c>
      <c r="F12" s="61">
        <v>127.0448762616446</v>
      </c>
      <c r="G12" s="61">
        <v>137.9751467361881</v>
      </c>
      <c r="H12" s="61">
        <v>144.08683853066094</v>
      </c>
      <c r="I12" s="61">
        <v>148.17510035422305</v>
      </c>
      <c r="J12" s="61">
        <v>154.45054457547747</v>
      </c>
      <c r="K12" s="61">
        <v>159.01562769465332</v>
      </c>
      <c r="L12" s="61">
        <v>170.15520140077138</v>
      </c>
      <c r="M12" s="61">
        <v>180.38646433268866</v>
      </c>
      <c r="N12" s="61">
        <v>180.10280405848778</v>
      </c>
      <c r="O12" s="61">
        <v>184.71535025666492</v>
      </c>
      <c r="P12" s="61">
        <v>184.7973614992778</v>
      </c>
      <c r="Q12" s="61">
        <v>189.41007807987523</v>
      </c>
      <c r="R12" s="61">
        <v>197.55178112954908</v>
      </c>
      <c r="S12" s="61">
        <v>207.33261307276365</v>
      </c>
      <c r="T12" s="61">
        <v>212.15729593099067</v>
      </c>
    </row>
    <row r="13" spans="1:20" s="5" customFormat="1" ht="9" customHeight="1">
      <c r="A13" s="60" t="s">
        <v>27</v>
      </c>
      <c r="B13" s="61">
        <v>100</v>
      </c>
      <c r="C13" s="61">
        <v>114.33717660589602</v>
      </c>
      <c r="D13" s="61">
        <v>115.20687706315282</v>
      </c>
      <c r="E13" s="61">
        <v>131.41644565796986</v>
      </c>
      <c r="F13" s="61">
        <v>138.92022838995456</v>
      </c>
      <c r="G13" s="61">
        <v>154.2117072051037</v>
      </c>
      <c r="H13" s="61">
        <v>164.96037056896023</v>
      </c>
      <c r="I13" s="61">
        <v>171.37607963088274</v>
      </c>
      <c r="J13" s="61">
        <v>183.12416203329457</v>
      </c>
      <c r="K13" s="61">
        <v>190.29475661681758</v>
      </c>
      <c r="L13" s="61">
        <v>213.3355366530295</v>
      </c>
      <c r="M13" s="61">
        <v>225.28727708093098</v>
      </c>
      <c r="N13" s="61">
        <v>230.4523125930064</v>
      </c>
      <c r="O13" s="61">
        <v>228.1780425166876</v>
      </c>
      <c r="P13" s="61">
        <v>229.09066421479508</v>
      </c>
      <c r="Q13" s="61">
        <v>235.54964704091347</v>
      </c>
      <c r="R13" s="61">
        <v>239.23726330634344</v>
      </c>
      <c r="S13" s="61">
        <v>246.59131166301998</v>
      </c>
      <c r="T13" s="61">
        <v>267.08954997552485</v>
      </c>
    </row>
    <row r="14" spans="1:20" s="5" customFormat="1" ht="9" customHeight="1">
      <c r="A14" s="60" t="s">
        <v>28</v>
      </c>
      <c r="B14" s="61">
        <v>100</v>
      </c>
      <c r="C14" s="61">
        <v>104.1092378497357</v>
      </c>
      <c r="D14" s="61">
        <v>84.73304530060416</v>
      </c>
      <c r="E14" s="61">
        <v>87.8979737208855</v>
      </c>
      <c r="F14" s="61">
        <v>90.96249915063609</v>
      </c>
      <c r="G14" s="61">
        <v>97.91351208921114</v>
      </c>
      <c r="H14" s="61">
        <v>97.91690258627537</v>
      </c>
      <c r="I14" s="61">
        <v>100.49745280636077</v>
      </c>
      <c r="J14" s="61">
        <v>105.92297894518076</v>
      </c>
      <c r="K14" s="61">
        <v>113.07634677988922</v>
      </c>
      <c r="L14" s="61">
        <v>119.13497881922798</v>
      </c>
      <c r="M14" s="61">
        <v>126.3376021856003</v>
      </c>
      <c r="N14" s="61">
        <v>129.5900436627183</v>
      </c>
      <c r="O14" s="61">
        <v>131.449480270073</v>
      </c>
      <c r="P14" s="61">
        <v>132.12704306471042</v>
      </c>
      <c r="Q14" s="61">
        <v>135.99872980122205</v>
      </c>
      <c r="R14" s="61">
        <v>142.66775153453102</v>
      </c>
      <c r="S14" s="61">
        <v>144.56446437651408</v>
      </c>
      <c r="T14" s="61">
        <v>142.89886644868977</v>
      </c>
    </row>
    <row r="15" spans="1:20" s="5" customFormat="1" ht="9" customHeight="1">
      <c r="A15" s="58" t="s">
        <v>29</v>
      </c>
      <c r="B15" s="59">
        <v>100</v>
      </c>
      <c r="C15" s="59">
        <v>104.23768505358137</v>
      </c>
      <c r="D15" s="59">
        <v>109.95436615761066</v>
      </c>
      <c r="E15" s="59">
        <v>114.21411476160252</v>
      </c>
      <c r="F15" s="59">
        <v>119.52638083806015</v>
      </c>
      <c r="G15" s="59">
        <v>127.0398702988536</v>
      </c>
      <c r="H15" s="59">
        <v>134.06286844644066</v>
      </c>
      <c r="I15" s="59">
        <v>139.412566100033</v>
      </c>
      <c r="J15" s="59">
        <v>146.77654060060303</v>
      </c>
      <c r="K15" s="59">
        <v>150.48337564211994</v>
      </c>
      <c r="L15" s="59">
        <v>159.514008877465</v>
      </c>
      <c r="M15" s="59">
        <v>168.2278756586685</v>
      </c>
      <c r="N15" s="59">
        <v>169.36931169465026</v>
      </c>
      <c r="O15" s="59">
        <v>168.4783685600228</v>
      </c>
      <c r="P15" s="59">
        <v>169.13087318381713</v>
      </c>
      <c r="Q15" s="59">
        <v>171.2838153978368</v>
      </c>
      <c r="R15" s="59">
        <v>175.87238004786695</v>
      </c>
      <c r="S15" s="59">
        <v>181.80539068910068</v>
      </c>
      <c r="T15" s="59">
        <v>182.1059017979533</v>
      </c>
    </row>
    <row r="16" spans="1:20" s="7" customFormat="1" ht="9" customHeight="1">
      <c r="A16" s="60" t="s">
        <v>30</v>
      </c>
      <c r="B16" s="61">
        <v>100</v>
      </c>
      <c r="C16" s="61">
        <v>102.48700088221646</v>
      </c>
      <c r="D16" s="61">
        <v>107.71975994854623</v>
      </c>
      <c r="E16" s="61">
        <v>110.57689229553678</v>
      </c>
      <c r="F16" s="61">
        <v>116.0898538627352</v>
      </c>
      <c r="G16" s="61">
        <v>124.6963318521588</v>
      </c>
      <c r="H16" s="61">
        <v>129.70259807649236</v>
      </c>
      <c r="I16" s="61">
        <v>138.21907125496367</v>
      </c>
      <c r="J16" s="61">
        <v>143.33367429668496</v>
      </c>
      <c r="K16" s="61">
        <v>145.19482693164633</v>
      </c>
      <c r="L16" s="61">
        <v>154.3540839007919</v>
      </c>
      <c r="M16" s="61">
        <v>158.80728468521968</v>
      </c>
      <c r="N16" s="61">
        <v>161.27455643809623</v>
      </c>
      <c r="O16" s="61">
        <v>161.93437921049062</v>
      </c>
      <c r="P16" s="61">
        <v>164.8922481136161</v>
      </c>
      <c r="Q16" s="61">
        <v>166.10448803053006</v>
      </c>
      <c r="R16" s="61">
        <v>167.88333699860337</v>
      </c>
      <c r="S16" s="61">
        <v>174.41888008084032</v>
      </c>
      <c r="T16" s="61">
        <v>175.78916432486466</v>
      </c>
    </row>
    <row r="17" spans="1:20" s="5" customFormat="1" ht="9" customHeight="1">
      <c r="A17" s="60" t="s">
        <v>31</v>
      </c>
      <c r="B17" s="61">
        <v>100</v>
      </c>
      <c r="C17" s="61">
        <v>104.78929309499239</v>
      </c>
      <c r="D17" s="61">
        <v>108.0423996121469</v>
      </c>
      <c r="E17" s="61">
        <v>114.36633672533942</v>
      </c>
      <c r="F17" s="61">
        <v>117.99611512616038</v>
      </c>
      <c r="G17" s="61">
        <v>125.65283883112998</v>
      </c>
      <c r="H17" s="61">
        <v>133.06334512617656</v>
      </c>
      <c r="I17" s="61">
        <v>137.63881822829958</v>
      </c>
      <c r="J17" s="61">
        <v>140.9061018930374</v>
      </c>
      <c r="K17" s="61">
        <v>142.69796368119017</v>
      </c>
      <c r="L17" s="61">
        <v>152.99850666278272</v>
      </c>
      <c r="M17" s="61">
        <v>157.35474721700672</v>
      </c>
      <c r="N17" s="61">
        <v>160.8276780171838</v>
      </c>
      <c r="O17" s="61">
        <v>156.77153227038173</v>
      </c>
      <c r="P17" s="61">
        <v>154.21467802773</v>
      </c>
      <c r="Q17" s="61">
        <v>156.52410826976555</v>
      </c>
      <c r="R17" s="61">
        <v>156.18020726939204</v>
      </c>
      <c r="S17" s="61">
        <v>159.74369506780832</v>
      </c>
      <c r="T17" s="61">
        <v>161.3718887024411</v>
      </c>
    </row>
    <row r="18" spans="1:20" s="5" customFormat="1" ht="9" customHeight="1">
      <c r="A18" s="60" t="s">
        <v>32</v>
      </c>
      <c r="B18" s="61">
        <v>100</v>
      </c>
      <c r="C18" s="61">
        <v>105.43963208105826</v>
      </c>
      <c r="D18" s="61">
        <v>111.9453654039948</v>
      </c>
      <c r="E18" s="61">
        <v>117.56301435528134</v>
      </c>
      <c r="F18" s="61">
        <v>121.61711886479875</v>
      </c>
      <c r="G18" s="61">
        <v>130.0088112696036</v>
      </c>
      <c r="H18" s="61">
        <v>136.97659960224954</v>
      </c>
      <c r="I18" s="61">
        <v>140.94951088191988</v>
      </c>
      <c r="J18" s="61">
        <v>150.08761186477608</v>
      </c>
      <c r="K18" s="61">
        <v>154.5732895710912</v>
      </c>
      <c r="L18" s="61">
        <v>161.50474334679777</v>
      </c>
      <c r="M18" s="61">
        <v>171.09642788130242</v>
      </c>
      <c r="N18" s="61">
        <v>174.31161069332896</v>
      </c>
      <c r="O18" s="61">
        <v>175.4088483787455</v>
      </c>
      <c r="P18" s="61">
        <v>175.51506049150166</v>
      </c>
      <c r="Q18" s="61">
        <v>178.1350186094634</v>
      </c>
      <c r="R18" s="61">
        <v>186.58642862996388</v>
      </c>
      <c r="S18" s="61">
        <v>188.44588638626377</v>
      </c>
      <c r="T18" s="61">
        <v>190.24449901000412</v>
      </c>
    </row>
    <row r="19" spans="1:20" s="5" customFormat="1" ht="9" customHeight="1">
      <c r="A19" s="60" t="s">
        <v>33</v>
      </c>
      <c r="B19" s="61">
        <v>100</v>
      </c>
      <c r="C19" s="61">
        <v>103.54481089432659</v>
      </c>
      <c r="D19" s="61">
        <v>108.49916499857426</v>
      </c>
      <c r="E19" s="61">
        <v>115.7586878183791</v>
      </c>
      <c r="F19" s="61">
        <v>119.53484174996775</v>
      </c>
      <c r="G19" s="61">
        <v>128.07666341786032</v>
      </c>
      <c r="H19" s="61">
        <v>137.36750684308447</v>
      </c>
      <c r="I19" s="61">
        <v>145.30297472702398</v>
      </c>
      <c r="J19" s="61">
        <v>153.28174515070046</v>
      </c>
      <c r="K19" s="61">
        <v>157.74923256161355</v>
      </c>
      <c r="L19" s="61">
        <v>163.57696361517662</v>
      </c>
      <c r="M19" s="61">
        <v>174.1925520611596</v>
      </c>
      <c r="N19" s="61">
        <v>176.21354679644372</v>
      </c>
      <c r="O19" s="61">
        <v>175.67186047618293</v>
      </c>
      <c r="P19" s="61">
        <v>177.19560617360753</v>
      </c>
      <c r="Q19" s="61">
        <v>178.87414420109727</v>
      </c>
      <c r="R19" s="61">
        <v>182.2024669981795</v>
      </c>
      <c r="S19" s="61">
        <v>191.43765632490826</v>
      </c>
      <c r="T19" s="61">
        <v>197.7738866710012</v>
      </c>
    </row>
    <row r="20" spans="1:20" s="5" customFormat="1" ht="9" customHeight="1">
      <c r="A20" s="60" t="s">
        <v>34</v>
      </c>
      <c r="B20" s="61">
        <v>100</v>
      </c>
      <c r="C20" s="61">
        <v>109.93357511231645</v>
      </c>
      <c r="D20" s="61">
        <v>109.67456260999337</v>
      </c>
      <c r="E20" s="61">
        <v>113.22033143441186</v>
      </c>
      <c r="F20" s="61">
        <v>120.05095340404694</v>
      </c>
      <c r="G20" s="61">
        <v>125.33194221087882</v>
      </c>
      <c r="H20" s="61">
        <v>137.46239334490522</v>
      </c>
      <c r="I20" s="61">
        <v>138.11939266474477</v>
      </c>
      <c r="J20" s="61">
        <v>148.47342679021256</v>
      </c>
      <c r="K20" s="61">
        <v>157.2359133128834</v>
      </c>
      <c r="L20" s="61">
        <v>161.45767716711597</v>
      </c>
      <c r="M20" s="61">
        <v>169.99793210722564</v>
      </c>
      <c r="N20" s="61">
        <v>167.60538481962038</v>
      </c>
      <c r="O20" s="61">
        <v>169.2206784140665</v>
      </c>
      <c r="P20" s="61">
        <v>165.20503968354026</v>
      </c>
      <c r="Q20" s="61">
        <v>169.17320236712243</v>
      </c>
      <c r="R20" s="61">
        <v>174.26080803551514</v>
      </c>
      <c r="S20" s="61">
        <v>178.87083858461727</v>
      </c>
      <c r="T20" s="61">
        <v>178.4903069706263</v>
      </c>
    </row>
    <row r="21" spans="1:20" s="5" customFormat="1" ht="9" customHeight="1">
      <c r="A21" s="60" t="s">
        <v>35</v>
      </c>
      <c r="B21" s="61">
        <v>100</v>
      </c>
      <c r="C21" s="61">
        <v>101.06235529665392</v>
      </c>
      <c r="D21" s="61">
        <v>107.64357239314552</v>
      </c>
      <c r="E21" s="61">
        <v>111.53033261697624</v>
      </c>
      <c r="F21" s="61">
        <v>116.9840287083359</v>
      </c>
      <c r="G21" s="61">
        <v>122.65172177210013</v>
      </c>
      <c r="H21" s="61">
        <v>127.98043233158747</v>
      </c>
      <c r="I21" s="61">
        <v>134.11610999610002</v>
      </c>
      <c r="J21" s="61">
        <v>141.0700944297908</v>
      </c>
      <c r="K21" s="61">
        <v>143.99798803238778</v>
      </c>
      <c r="L21" s="61">
        <v>154.4169992451679</v>
      </c>
      <c r="M21" s="61">
        <v>164.03925749031748</v>
      </c>
      <c r="N21" s="61">
        <v>163.39850270911262</v>
      </c>
      <c r="O21" s="61">
        <v>160.77426940734966</v>
      </c>
      <c r="P21" s="61">
        <v>159.5350934976769</v>
      </c>
      <c r="Q21" s="61">
        <v>160.18476811784484</v>
      </c>
      <c r="R21" s="61">
        <v>166.66843126676096</v>
      </c>
      <c r="S21" s="61">
        <v>171.67988101956178</v>
      </c>
      <c r="T21" s="61">
        <v>171.33804051679198</v>
      </c>
    </row>
    <row r="22" spans="1:20" s="5" customFormat="1" ht="9" customHeight="1">
      <c r="A22" s="60" t="s">
        <v>36</v>
      </c>
      <c r="B22" s="61">
        <v>100</v>
      </c>
      <c r="C22" s="61">
        <v>100.38767530590692</v>
      </c>
      <c r="D22" s="61">
        <v>107.0621434575294</v>
      </c>
      <c r="E22" s="61">
        <v>110.24823974087134</v>
      </c>
      <c r="F22" s="61">
        <v>114.2101353061318</v>
      </c>
      <c r="G22" s="61">
        <v>126.03551123884856</v>
      </c>
      <c r="H22" s="61">
        <v>132.72547839211796</v>
      </c>
      <c r="I22" s="61">
        <v>133.8502178204082</v>
      </c>
      <c r="J22" s="61">
        <v>139.10365169276864</v>
      </c>
      <c r="K22" s="61">
        <v>141.1208727315138</v>
      </c>
      <c r="L22" s="61">
        <v>148.38852703184102</v>
      </c>
      <c r="M22" s="61">
        <v>156.20371992747326</v>
      </c>
      <c r="N22" s="61">
        <v>157.67815119465703</v>
      </c>
      <c r="O22" s="61">
        <v>164.31997733878447</v>
      </c>
      <c r="P22" s="61">
        <v>166.53383081715444</v>
      </c>
      <c r="Q22" s="61">
        <v>171.4949087237393</v>
      </c>
      <c r="R22" s="61">
        <v>178.72915356094177</v>
      </c>
      <c r="S22" s="61">
        <v>184.6125925057332</v>
      </c>
      <c r="T22" s="61">
        <v>174.25948309697984</v>
      </c>
    </row>
    <row r="23" spans="1:20" s="5" customFormat="1" ht="9" customHeight="1">
      <c r="A23" s="60" t="s">
        <v>37</v>
      </c>
      <c r="B23" s="62">
        <v>100</v>
      </c>
      <c r="C23" s="62">
        <v>107.63035104832478</v>
      </c>
      <c r="D23" s="62">
        <v>115.48945890983855</v>
      </c>
      <c r="E23" s="62">
        <v>121.6107506006842</v>
      </c>
      <c r="F23" s="62">
        <v>125.49971525282075</v>
      </c>
      <c r="G23" s="62">
        <v>128.68697509988405</v>
      </c>
      <c r="H23" s="62">
        <v>129.89301731144283</v>
      </c>
      <c r="I23" s="62">
        <v>139.60219781506595</v>
      </c>
      <c r="J23" s="62">
        <v>148.18997251695984</v>
      </c>
      <c r="K23" s="62">
        <v>154.35898772297546</v>
      </c>
      <c r="L23" s="62">
        <v>159.0341390373365</v>
      </c>
      <c r="M23" s="62">
        <v>171.4162819064673</v>
      </c>
      <c r="N23" s="62">
        <v>168.08228500340834</v>
      </c>
      <c r="O23" s="62">
        <v>168.6597501900301</v>
      </c>
      <c r="P23" s="62">
        <v>174.87194694793263</v>
      </c>
      <c r="Q23" s="62">
        <v>179.92666445585593</v>
      </c>
      <c r="R23" s="62">
        <v>178.03493646142937</v>
      </c>
      <c r="S23" s="62">
        <v>192.0262656743074</v>
      </c>
      <c r="T23" s="62">
        <v>192.83907791163233</v>
      </c>
    </row>
    <row r="24" spans="1:20" s="1" customFormat="1" ht="9" customHeight="1">
      <c r="A24" s="60" t="s">
        <v>38</v>
      </c>
      <c r="B24" s="62">
        <v>100</v>
      </c>
      <c r="C24" s="62">
        <v>105.16089886045788</v>
      </c>
      <c r="D24" s="62">
        <v>111.72319960480301</v>
      </c>
      <c r="E24" s="62">
        <v>115.0884885215823</v>
      </c>
      <c r="F24" s="62">
        <v>121.57789343354625</v>
      </c>
      <c r="G24" s="62">
        <v>129.5790115022162</v>
      </c>
      <c r="H24" s="62">
        <v>137.47907157042627</v>
      </c>
      <c r="I24" s="62">
        <v>142.4968405696241</v>
      </c>
      <c r="J24" s="62">
        <v>150.03503308221056</v>
      </c>
      <c r="K24" s="62">
        <v>153.35931049545513</v>
      </c>
      <c r="L24" s="62">
        <v>165.0017313954409</v>
      </c>
      <c r="M24" s="62">
        <v>173.69650908686933</v>
      </c>
      <c r="N24" s="62">
        <v>175.55272822219624</v>
      </c>
      <c r="O24" s="62">
        <v>172.33234368860764</v>
      </c>
      <c r="P24" s="62">
        <v>174.20556121102203</v>
      </c>
      <c r="Q24" s="62">
        <v>176.13355042732357</v>
      </c>
      <c r="R24" s="62">
        <v>179.5238308427355</v>
      </c>
      <c r="S24" s="62">
        <v>186.87431173693975</v>
      </c>
      <c r="T24" s="62">
        <v>186.90571824712472</v>
      </c>
    </row>
    <row r="25" spans="1:20" s="1" customFormat="1" ht="9" customHeight="1">
      <c r="A25" s="58" t="s">
        <v>39</v>
      </c>
      <c r="B25" s="59">
        <v>100</v>
      </c>
      <c r="C25" s="59">
        <v>103.62725518762916</v>
      </c>
      <c r="D25" s="59">
        <v>109.01688653128126</v>
      </c>
      <c r="E25" s="59">
        <v>113.47623318709165</v>
      </c>
      <c r="F25" s="59">
        <v>119.13772198898653</v>
      </c>
      <c r="G25" s="59">
        <v>125.49705457243529</v>
      </c>
      <c r="H25" s="59">
        <v>125.83115365426016</v>
      </c>
      <c r="I25" s="59">
        <v>129.2955560182827</v>
      </c>
      <c r="J25" s="59">
        <v>135.41752468141422</v>
      </c>
      <c r="K25" s="59">
        <v>137.45669307099465</v>
      </c>
      <c r="L25" s="59">
        <v>144.05896098712904</v>
      </c>
      <c r="M25" s="59">
        <v>150.59360800078284</v>
      </c>
      <c r="N25" s="59">
        <v>151.4607734706704</v>
      </c>
      <c r="O25" s="59">
        <v>150.43870294157574</v>
      </c>
      <c r="P25" s="59">
        <v>150.08000284730906</v>
      </c>
      <c r="Q25" s="59">
        <v>151.36202569188885</v>
      </c>
      <c r="R25" s="59">
        <v>156.83608262925583</v>
      </c>
      <c r="S25" s="59">
        <v>160.16215579101694</v>
      </c>
      <c r="T25" s="59">
        <v>163.54308838184207</v>
      </c>
    </row>
    <row r="26" spans="1:20" s="7" customFormat="1" ht="9" customHeight="1">
      <c r="A26" s="60" t="s">
        <v>40</v>
      </c>
      <c r="B26" s="62">
        <v>100</v>
      </c>
      <c r="C26" s="62">
        <v>103.53195789457843</v>
      </c>
      <c r="D26" s="62">
        <v>109.79353623274592</v>
      </c>
      <c r="E26" s="62">
        <v>114.7555499808152</v>
      </c>
      <c r="F26" s="62">
        <v>118.60691091075901</v>
      </c>
      <c r="G26" s="62">
        <v>125.22446285371744</v>
      </c>
      <c r="H26" s="62">
        <v>128.9728481527785</v>
      </c>
      <c r="I26" s="62">
        <v>132.012430311035</v>
      </c>
      <c r="J26" s="62">
        <v>138.00690265075593</v>
      </c>
      <c r="K26" s="62">
        <v>140.42232656458657</v>
      </c>
      <c r="L26" s="62">
        <v>147.79541664743485</v>
      </c>
      <c r="M26" s="62">
        <v>155.87513272616064</v>
      </c>
      <c r="N26" s="62">
        <v>155.77430526856713</v>
      </c>
      <c r="O26" s="62">
        <v>155.0646733937602</v>
      </c>
      <c r="P26" s="62">
        <v>153.18464674254997</v>
      </c>
      <c r="Q26" s="62">
        <v>155.89204375141674</v>
      </c>
      <c r="R26" s="62">
        <v>161.01622417192397</v>
      </c>
      <c r="S26" s="62">
        <v>164.99027596247709</v>
      </c>
      <c r="T26" s="62">
        <v>167.8077922134916</v>
      </c>
    </row>
    <row r="27" spans="1:20" s="1" customFormat="1" ht="9" customHeight="1">
      <c r="A27" s="60" t="s">
        <v>41</v>
      </c>
      <c r="B27" s="62">
        <v>100</v>
      </c>
      <c r="C27" s="62">
        <v>103.35724055190497</v>
      </c>
      <c r="D27" s="62">
        <v>110.64631451225767</v>
      </c>
      <c r="E27" s="62">
        <v>116.65041755589036</v>
      </c>
      <c r="F27" s="62">
        <v>123.33796477109193</v>
      </c>
      <c r="G27" s="62">
        <v>129.41163730375598</v>
      </c>
      <c r="H27" s="62">
        <v>127.68976506363516</v>
      </c>
      <c r="I27" s="62">
        <v>136.28301068858235</v>
      </c>
      <c r="J27" s="62">
        <v>141.5386461322988</v>
      </c>
      <c r="K27" s="62">
        <v>143.53108635859473</v>
      </c>
      <c r="L27" s="62">
        <v>152.59813971873044</v>
      </c>
      <c r="M27" s="62">
        <v>168.0659807038735</v>
      </c>
      <c r="N27" s="62">
        <v>166.33370614293517</v>
      </c>
      <c r="O27" s="62">
        <v>168.21336560802686</v>
      </c>
      <c r="P27" s="62">
        <v>164.43394044433163</v>
      </c>
      <c r="Q27" s="62">
        <v>165.86186947737264</v>
      </c>
      <c r="R27" s="62">
        <v>173.3580507431933</v>
      </c>
      <c r="S27" s="62">
        <v>178.53786580292712</v>
      </c>
      <c r="T27" s="62">
        <v>182.42565352173511</v>
      </c>
    </row>
    <row r="28" spans="1:20" s="1" customFormat="1" ht="9" customHeight="1">
      <c r="A28" s="60" t="s">
        <v>42</v>
      </c>
      <c r="B28" s="62">
        <v>100</v>
      </c>
      <c r="C28" s="62">
        <v>103.24367110520271</v>
      </c>
      <c r="D28" s="62">
        <v>107.15524886299912</v>
      </c>
      <c r="E28" s="62">
        <v>109.66747179310757</v>
      </c>
      <c r="F28" s="62">
        <v>116.6514647036631</v>
      </c>
      <c r="G28" s="62">
        <v>122.49344473433572</v>
      </c>
      <c r="H28" s="62">
        <v>123.05538805292271</v>
      </c>
      <c r="I28" s="62">
        <v>127.88069362801309</v>
      </c>
      <c r="J28" s="62">
        <v>133.43347284863634</v>
      </c>
      <c r="K28" s="62">
        <v>134.52787657904744</v>
      </c>
      <c r="L28" s="62">
        <v>137.28261036696793</v>
      </c>
      <c r="M28" s="62">
        <v>146.15108551418797</v>
      </c>
      <c r="N28" s="62">
        <v>148.35593513085973</v>
      </c>
      <c r="O28" s="62">
        <v>144.66949939195734</v>
      </c>
      <c r="P28" s="62">
        <v>142.44972399106774</v>
      </c>
      <c r="Q28" s="62">
        <v>144.01955306514105</v>
      </c>
      <c r="R28" s="62">
        <v>148.04572139043879</v>
      </c>
      <c r="S28" s="62">
        <v>149.95821789697024</v>
      </c>
      <c r="T28" s="62">
        <v>152.7741370879022</v>
      </c>
    </row>
    <row r="29" spans="1:20" s="1" customFormat="1" ht="9" customHeight="1">
      <c r="A29" s="60" t="s">
        <v>43</v>
      </c>
      <c r="B29" s="62">
        <v>100</v>
      </c>
      <c r="C29" s="62">
        <v>103.8311813063757</v>
      </c>
      <c r="D29" s="62">
        <v>109.52626655657431</v>
      </c>
      <c r="E29" s="62">
        <v>114.6443519261638</v>
      </c>
      <c r="F29" s="62">
        <v>120.16336462718931</v>
      </c>
      <c r="G29" s="62">
        <v>126.68984347773137</v>
      </c>
      <c r="H29" s="62">
        <v>126.08983957716254</v>
      </c>
      <c r="I29" s="62">
        <v>128.85133259769904</v>
      </c>
      <c r="J29" s="62">
        <v>135.28700239163572</v>
      </c>
      <c r="K29" s="62">
        <v>137.58766036684946</v>
      </c>
      <c r="L29" s="62">
        <v>145.2516377021804</v>
      </c>
      <c r="M29" s="62">
        <v>150.10864575328716</v>
      </c>
      <c r="N29" s="62">
        <v>150.91592871001941</v>
      </c>
      <c r="O29" s="62">
        <v>150.62597275265662</v>
      </c>
      <c r="P29" s="62">
        <v>151.50893269860265</v>
      </c>
      <c r="Q29" s="62">
        <v>152.28219346221644</v>
      </c>
      <c r="R29" s="62">
        <v>158.27665165355603</v>
      </c>
      <c r="S29" s="62">
        <v>161.83230019585477</v>
      </c>
      <c r="T29" s="62">
        <v>165.5491077707106</v>
      </c>
    </row>
    <row r="30" spans="1:20" s="1" customFormat="1" ht="9" customHeight="1">
      <c r="A30" s="58" t="s">
        <v>44</v>
      </c>
      <c r="B30" s="59">
        <v>100</v>
      </c>
      <c r="C30" s="59">
        <v>103.91502785186593</v>
      </c>
      <c r="D30" s="59">
        <v>109.34552927416412</v>
      </c>
      <c r="E30" s="59">
        <v>114.02851151965388</v>
      </c>
      <c r="F30" s="59">
        <v>118.72217195999866</v>
      </c>
      <c r="G30" s="59">
        <v>126.65334604824503</v>
      </c>
      <c r="H30" s="59">
        <v>127.64488849702111</v>
      </c>
      <c r="I30" s="59">
        <v>130.2939957762693</v>
      </c>
      <c r="J30" s="59">
        <v>135.96751583495683</v>
      </c>
      <c r="K30" s="59">
        <v>138.16819987171644</v>
      </c>
      <c r="L30" s="59">
        <v>145.16265593372486</v>
      </c>
      <c r="M30" s="59">
        <v>153.31341605510042</v>
      </c>
      <c r="N30" s="59">
        <v>154.9326844875276</v>
      </c>
      <c r="O30" s="59">
        <v>154.5856711960845</v>
      </c>
      <c r="P30" s="59">
        <v>156.2474462349142</v>
      </c>
      <c r="Q30" s="59">
        <v>158.59519714250567</v>
      </c>
      <c r="R30" s="59">
        <v>163.3860332051505</v>
      </c>
      <c r="S30" s="59">
        <v>167.92279202862048</v>
      </c>
      <c r="T30" s="59">
        <v>170.78944097999442</v>
      </c>
    </row>
    <row r="31" spans="1:20" s="7" customFormat="1" ht="9" customHeight="1">
      <c r="A31" s="60" t="s">
        <v>45</v>
      </c>
      <c r="B31" s="62">
        <v>100</v>
      </c>
      <c r="C31" s="62">
        <v>103.39843553378375</v>
      </c>
      <c r="D31" s="62">
        <v>109.31777889386387</v>
      </c>
      <c r="E31" s="62">
        <v>113.35708732125569</v>
      </c>
      <c r="F31" s="62">
        <v>118.6546515934249</v>
      </c>
      <c r="G31" s="62">
        <v>126.48687088244338</v>
      </c>
      <c r="H31" s="62">
        <v>129.0661687432734</v>
      </c>
      <c r="I31" s="62">
        <v>133.21603465717172</v>
      </c>
      <c r="J31" s="62">
        <v>138.60668789175273</v>
      </c>
      <c r="K31" s="62">
        <v>140.29210864573253</v>
      </c>
      <c r="L31" s="62">
        <v>147.03147223085418</v>
      </c>
      <c r="M31" s="62">
        <v>155.7876815237823</v>
      </c>
      <c r="N31" s="62">
        <v>155.71014488123342</v>
      </c>
      <c r="O31" s="62">
        <v>155.6224759193563</v>
      </c>
      <c r="P31" s="62">
        <v>157.7642566148206</v>
      </c>
      <c r="Q31" s="62">
        <v>158.74098922744764</v>
      </c>
      <c r="R31" s="62">
        <v>163.50817011767677</v>
      </c>
      <c r="S31" s="62">
        <v>168.0771098902403</v>
      </c>
      <c r="T31" s="62">
        <v>170.5261474878821</v>
      </c>
    </row>
    <row r="32" spans="1:20" s="1" customFormat="1" ht="9" customHeight="1">
      <c r="A32" s="60" t="s">
        <v>46</v>
      </c>
      <c r="B32" s="62">
        <v>100</v>
      </c>
      <c r="C32" s="62">
        <v>105.31373942990048</v>
      </c>
      <c r="D32" s="62">
        <v>110.66403631439832</v>
      </c>
      <c r="E32" s="62">
        <v>118.50184555619572</v>
      </c>
      <c r="F32" s="62">
        <v>122.51612976741148</v>
      </c>
      <c r="G32" s="62">
        <v>131.51396590572614</v>
      </c>
      <c r="H32" s="62">
        <v>133.48476236476833</v>
      </c>
      <c r="I32" s="62">
        <v>136.0088689421861</v>
      </c>
      <c r="J32" s="62">
        <v>143.30971584412484</v>
      </c>
      <c r="K32" s="62">
        <v>147.2001729196605</v>
      </c>
      <c r="L32" s="62">
        <v>156.2492931259763</v>
      </c>
      <c r="M32" s="62">
        <v>165.66271228506236</v>
      </c>
      <c r="N32" s="62">
        <v>170.45718868534848</v>
      </c>
      <c r="O32" s="62">
        <v>171.29242882892882</v>
      </c>
      <c r="P32" s="62">
        <v>173.0722308534903</v>
      </c>
      <c r="Q32" s="62">
        <v>178.0685406818357</v>
      </c>
      <c r="R32" s="62">
        <v>186.11590633107372</v>
      </c>
      <c r="S32" s="62">
        <v>189.1854839323861</v>
      </c>
      <c r="T32" s="62">
        <v>194.25162309207636</v>
      </c>
    </row>
    <row r="33" spans="1:20" s="1" customFormat="1" ht="9" customHeight="1">
      <c r="A33" s="60" t="s">
        <v>47</v>
      </c>
      <c r="B33" s="62">
        <v>100</v>
      </c>
      <c r="C33" s="62">
        <v>103.56718759022831</v>
      </c>
      <c r="D33" s="62">
        <v>108.67283146877273</v>
      </c>
      <c r="E33" s="62">
        <v>112.18647683797</v>
      </c>
      <c r="F33" s="62">
        <v>116.78125677869645</v>
      </c>
      <c r="G33" s="62">
        <v>124.21610565324774</v>
      </c>
      <c r="H33" s="62">
        <v>123.45085515008127</v>
      </c>
      <c r="I33" s="62">
        <v>124.95909923802981</v>
      </c>
      <c r="J33" s="62">
        <v>129.8839601116586</v>
      </c>
      <c r="K33" s="62">
        <v>131.44542533311684</v>
      </c>
      <c r="L33" s="62">
        <v>137.38630065345788</v>
      </c>
      <c r="M33" s="62">
        <v>144.31345198751492</v>
      </c>
      <c r="N33" s="62">
        <v>145.55265061119448</v>
      </c>
      <c r="O33" s="62">
        <v>144.23165550546665</v>
      </c>
      <c r="P33" s="62">
        <v>145.39371623446246</v>
      </c>
      <c r="Q33" s="62">
        <v>147.4681462438024</v>
      </c>
      <c r="R33" s="62">
        <v>150.33812142550022</v>
      </c>
      <c r="S33" s="62">
        <v>155.72727591126682</v>
      </c>
      <c r="T33" s="62">
        <v>157.67428347248</v>
      </c>
    </row>
    <row r="34" spans="1:20" s="1" customFormat="1" ht="9" customHeight="1">
      <c r="A34" s="58" t="s">
        <v>48</v>
      </c>
      <c r="B34" s="59">
        <v>100</v>
      </c>
      <c r="C34" s="59">
        <v>104.0027098872099</v>
      </c>
      <c r="D34" s="59">
        <v>111.20693084077826</v>
      </c>
      <c r="E34" s="59">
        <v>115.60474937454677</v>
      </c>
      <c r="F34" s="59">
        <v>121.6495699781416</v>
      </c>
      <c r="G34" s="59">
        <v>131.8655180409919</v>
      </c>
      <c r="H34" s="59">
        <v>135.04610363350028</v>
      </c>
      <c r="I34" s="59">
        <v>139.67072837752738</v>
      </c>
      <c r="J34" s="59">
        <v>148.50995146657195</v>
      </c>
      <c r="K34" s="59">
        <v>153.85613963256418</v>
      </c>
      <c r="L34" s="59">
        <v>161.00570476768218</v>
      </c>
      <c r="M34" s="59">
        <v>171.8001028373062</v>
      </c>
      <c r="N34" s="59">
        <v>172.74240426151005</v>
      </c>
      <c r="O34" s="59">
        <v>173.92467928280922</v>
      </c>
      <c r="P34" s="59">
        <v>174.79842365216237</v>
      </c>
      <c r="Q34" s="59">
        <v>179.96629434980326</v>
      </c>
      <c r="R34" s="59">
        <v>184.96749900522173</v>
      </c>
      <c r="S34" s="59">
        <v>187.9877997628359</v>
      </c>
      <c r="T34" s="59">
        <v>191.0673661051567</v>
      </c>
    </row>
    <row r="35" spans="1:20" s="7" customFormat="1" ht="9" customHeight="1">
      <c r="A35" s="60" t="s">
        <v>49</v>
      </c>
      <c r="B35" s="62">
        <v>100</v>
      </c>
      <c r="C35" s="62">
        <v>106.53713972730709</v>
      </c>
      <c r="D35" s="62">
        <v>107.57081095521319</v>
      </c>
      <c r="E35" s="62">
        <v>114.94386992604724</v>
      </c>
      <c r="F35" s="62">
        <v>118.91883103715614</v>
      </c>
      <c r="G35" s="62">
        <v>129.53228244779004</v>
      </c>
      <c r="H35" s="62">
        <v>129.85504697869746</v>
      </c>
      <c r="I35" s="62">
        <v>133.91244257356067</v>
      </c>
      <c r="J35" s="62">
        <v>141.00987454589836</v>
      </c>
      <c r="K35" s="62">
        <v>145.42475611319355</v>
      </c>
      <c r="L35" s="62">
        <v>159.53747999974726</v>
      </c>
      <c r="M35" s="62">
        <v>161.34863118886423</v>
      </c>
      <c r="N35" s="62">
        <v>161.92919008514022</v>
      </c>
      <c r="O35" s="62">
        <v>162.8958640164752</v>
      </c>
      <c r="P35" s="62">
        <v>165.0039120555501</v>
      </c>
      <c r="Q35" s="62">
        <v>168.2877425712017</v>
      </c>
      <c r="R35" s="62">
        <v>173.18936154811362</v>
      </c>
      <c r="S35" s="62">
        <v>177.22955314400258</v>
      </c>
      <c r="T35" s="62">
        <v>181.47797290750788</v>
      </c>
    </row>
    <row r="36" spans="1:20" s="1" customFormat="1" ht="9" customHeight="1">
      <c r="A36" s="60" t="s">
        <v>50</v>
      </c>
      <c r="B36" s="62">
        <v>100</v>
      </c>
      <c r="C36" s="62">
        <v>100.50071714391035</v>
      </c>
      <c r="D36" s="62">
        <v>112.90632627744665</v>
      </c>
      <c r="E36" s="62">
        <v>114.52073945380714</v>
      </c>
      <c r="F36" s="62">
        <v>122.28091842616595</v>
      </c>
      <c r="G36" s="62">
        <v>132.6092234515304</v>
      </c>
      <c r="H36" s="62">
        <v>139.60652036261564</v>
      </c>
      <c r="I36" s="62">
        <v>145.90307352383556</v>
      </c>
      <c r="J36" s="62">
        <v>151.774457289189</v>
      </c>
      <c r="K36" s="62">
        <v>155.50631024707718</v>
      </c>
      <c r="L36" s="62">
        <v>163.07354920287284</v>
      </c>
      <c r="M36" s="62">
        <v>182.4201270655614</v>
      </c>
      <c r="N36" s="62">
        <v>181.50708282949168</v>
      </c>
      <c r="O36" s="62">
        <v>182.38186245348678</v>
      </c>
      <c r="P36" s="62">
        <v>187.13587406118995</v>
      </c>
      <c r="Q36" s="62">
        <v>190.46015367275353</v>
      </c>
      <c r="R36" s="62">
        <v>196.93790468514703</v>
      </c>
      <c r="S36" s="62">
        <v>196.10450558334946</v>
      </c>
      <c r="T36" s="62">
        <v>200.88873251147055</v>
      </c>
    </row>
    <row r="37" spans="1:20" s="1" customFormat="1" ht="9" customHeight="1">
      <c r="A37" s="60" t="s">
        <v>51</v>
      </c>
      <c r="B37" s="62">
        <v>100</v>
      </c>
      <c r="C37" s="62">
        <v>104.30426556167093</v>
      </c>
      <c r="D37" s="62">
        <v>113.44979614986268</v>
      </c>
      <c r="E37" s="62">
        <v>116.26818686065418</v>
      </c>
      <c r="F37" s="62">
        <v>121.97338264253705</v>
      </c>
      <c r="G37" s="62">
        <v>132.33770398371124</v>
      </c>
      <c r="H37" s="62">
        <v>135.37125883922792</v>
      </c>
      <c r="I37" s="62">
        <v>137.17180529415404</v>
      </c>
      <c r="J37" s="62">
        <v>146.7678746616371</v>
      </c>
      <c r="K37" s="62">
        <v>152.32202095608363</v>
      </c>
      <c r="L37" s="62">
        <v>161.57867423417727</v>
      </c>
      <c r="M37" s="62">
        <v>169.3220982825762</v>
      </c>
      <c r="N37" s="62">
        <v>169.6835289051018</v>
      </c>
      <c r="O37" s="62">
        <v>166.09052380506682</v>
      </c>
      <c r="P37" s="62">
        <v>165.1719473034537</v>
      </c>
      <c r="Q37" s="62">
        <v>170.87676470565472</v>
      </c>
      <c r="R37" s="62">
        <v>176.4852188356641</v>
      </c>
      <c r="S37" s="62">
        <v>183.3557131219833</v>
      </c>
      <c r="T37" s="62">
        <v>185.8447233261319</v>
      </c>
    </row>
    <row r="38" spans="1:20" s="1" customFormat="1" ht="9" customHeight="1">
      <c r="A38" s="63" t="s">
        <v>52</v>
      </c>
      <c r="B38" s="64">
        <v>100</v>
      </c>
      <c r="C38" s="64">
        <v>104.48366592824458</v>
      </c>
      <c r="D38" s="64">
        <v>109.26793393810716</v>
      </c>
      <c r="E38" s="64">
        <v>115.73504763066151</v>
      </c>
      <c r="F38" s="64">
        <v>122.22996782004496</v>
      </c>
      <c r="G38" s="64">
        <v>131.9405610635079</v>
      </c>
      <c r="H38" s="64">
        <v>134.4664660286988</v>
      </c>
      <c r="I38" s="64">
        <v>141.62071602867886</v>
      </c>
      <c r="J38" s="64">
        <v>152.18172527575484</v>
      </c>
      <c r="K38" s="64">
        <v>158.6167142407685</v>
      </c>
      <c r="L38" s="64">
        <v>160.00689620221618</v>
      </c>
      <c r="M38" s="64">
        <v>174.3517209145638</v>
      </c>
      <c r="N38" s="64">
        <v>177.11707638311887</v>
      </c>
      <c r="O38" s="64">
        <v>183.81393202235205</v>
      </c>
      <c r="P38" s="64">
        <v>184.26416939351694</v>
      </c>
      <c r="Q38" s="64">
        <v>190.6871516927158</v>
      </c>
      <c r="R38" s="64">
        <v>194.09966248287924</v>
      </c>
      <c r="S38" s="64">
        <v>193.79264566926423</v>
      </c>
      <c r="T38" s="64">
        <v>196.05825968619232</v>
      </c>
    </row>
    <row r="39" spans="1:20" s="1" customFormat="1" ht="9" customHeight="1">
      <c r="A39" s="65" t="s">
        <v>53</v>
      </c>
      <c r="B39" s="65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</row>
    <row r="42" spans="1:20" ht="9" customHeight="1">
      <c r="A42" s="46" t="s">
        <v>72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</row>
    <row r="43" spans="1:20" ht="9" customHeight="1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</row>
    <row r="44" spans="1:20" ht="18.75" customHeight="1">
      <c r="A44" s="31" t="s">
        <v>17</v>
      </c>
      <c r="B44" s="67" t="str">
        <f>A5</f>
        <v>Atividades Imobiliárias</v>
      </c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</row>
    <row r="45" spans="1:20" ht="24" customHeight="1">
      <c r="A45" s="32"/>
      <c r="B45" s="2">
        <v>2002</v>
      </c>
      <c r="C45" s="2">
        <v>2003</v>
      </c>
      <c r="D45" s="2">
        <v>2004</v>
      </c>
      <c r="E45" s="2">
        <v>2005</v>
      </c>
      <c r="F45" s="2">
        <v>2006</v>
      </c>
      <c r="G45" s="2">
        <v>2007</v>
      </c>
      <c r="H45" s="2">
        <v>2008</v>
      </c>
      <c r="I45" s="2">
        <v>2009</v>
      </c>
      <c r="J45" s="2">
        <v>2010</v>
      </c>
      <c r="K45" s="2">
        <v>2011</v>
      </c>
      <c r="L45" s="2">
        <v>2012</v>
      </c>
      <c r="M45" s="2">
        <v>2013</v>
      </c>
      <c r="N45" s="2">
        <v>2014</v>
      </c>
      <c r="O45" s="2">
        <v>2015</v>
      </c>
      <c r="P45" s="2">
        <v>2016</v>
      </c>
      <c r="Q45" s="2">
        <v>2017</v>
      </c>
      <c r="R45" s="2">
        <v>2018</v>
      </c>
      <c r="S45" s="2">
        <v>2019</v>
      </c>
      <c r="T45" s="2">
        <v>2020</v>
      </c>
    </row>
    <row r="46" spans="1:20" ht="9" customHeight="1">
      <c r="A46" s="26" t="s">
        <v>20</v>
      </c>
      <c r="B46" s="22" t="s">
        <v>69</v>
      </c>
      <c r="C46" s="27">
        <f>C6/B6-1</f>
        <v>0.03872699348584763</v>
      </c>
      <c r="D46" s="27">
        <f>D6/C6-1</f>
        <v>0.054893931784806727</v>
      </c>
      <c r="E46" s="27">
        <f>E6/D6-1</f>
        <v>0.04173268596884738</v>
      </c>
      <c r="F46" s="27">
        <f>F6/E6-1</f>
        <v>0.04689831506306308</v>
      </c>
      <c r="G46" s="27">
        <f>G6/F6-1</f>
        <v>0.06002198661058733</v>
      </c>
      <c r="H46" s="27">
        <f>H6/G6-1</f>
        <v>0.013851025683427665</v>
      </c>
      <c r="I46" s="27">
        <f>I6/H6-1</f>
        <v>0.02993210095603449</v>
      </c>
      <c r="J46" s="27">
        <f>J6/I6-1</f>
        <v>0.04887120274771273</v>
      </c>
      <c r="K46" s="27">
        <f>K6/J6-1</f>
        <v>0.019313461118001696</v>
      </c>
      <c r="L46" s="27">
        <f>L6/K6-1</f>
        <v>0.05088958828441115</v>
      </c>
      <c r="M46" s="27">
        <f>M6/L6-1</f>
        <v>0.051213688929000245</v>
      </c>
      <c r="N46" s="27">
        <f>N6/M6-1</f>
        <v>0.007344907705587156</v>
      </c>
      <c r="O46" s="27">
        <f>O6/N6-1</f>
        <v>-0.003814300283966232</v>
      </c>
      <c r="P46" s="27">
        <f>P6/O6-1</f>
        <v>0.001677744726229058</v>
      </c>
      <c r="Q46" s="27">
        <f>Q6/P6-1</f>
        <v>0.013274991176575934</v>
      </c>
      <c r="R46" s="27">
        <f>R6/Q6-1</f>
        <v>0.03315270565214412</v>
      </c>
      <c r="S46" s="27">
        <f>S6/R6-1</f>
        <v>0.024328442476316603</v>
      </c>
      <c r="T46" s="27">
        <f>T6/S6-1</f>
        <v>0.017405226732772672</v>
      </c>
    </row>
    <row r="47" spans="1:20" ht="9" customHeight="1">
      <c r="A47" s="6" t="s">
        <v>21</v>
      </c>
      <c r="B47" s="23" t="s">
        <v>69</v>
      </c>
      <c r="C47" s="28">
        <f aca="true" t="shared" si="0" ref="C47:R62">C7/B7-1</f>
        <v>0.052359477555719236</v>
      </c>
      <c r="D47" s="28">
        <f t="shared" si="0"/>
        <v>0.07289891526124626</v>
      </c>
      <c r="E47" s="28">
        <f t="shared" si="0"/>
        <v>0.057900849435892354</v>
      </c>
      <c r="F47" s="28">
        <f t="shared" si="0"/>
        <v>0.028201979400476418</v>
      </c>
      <c r="G47" s="28">
        <f t="shared" si="0"/>
        <v>0.06290774461035276</v>
      </c>
      <c r="H47" s="28">
        <f t="shared" si="0"/>
        <v>0.021876234661958316</v>
      </c>
      <c r="I47" s="28">
        <f t="shared" si="0"/>
        <v>0.04880198441716632</v>
      </c>
      <c r="J47" s="28">
        <f t="shared" si="0"/>
        <v>0.04784352450534546</v>
      </c>
      <c r="K47" s="28">
        <f t="shared" si="0"/>
        <v>0.029344952042917427</v>
      </c>
      <c r="L47" s="28">
        <f t="shared" si="0"/>
        <v>0.06348626756981668</v>
      </c>
      <c r="M47" s="28">
        <f t="shared" si="0"/>
        <v>0.06158690086504692</v>
      </c>
      <c r="N47" s="28">
        <f t="shared" si="0"/>
        <v>0.018870354839875203</v>
      </c>
      <c r="O47" s="28">
        <f t="shared" si="0"/>
        <v>0.009011684337686177</v>
      </c>
      <c r="P47" s="28">
        <f t="shared" si="0"/>
        <v>0.003011823004461567</v>
      </c>
      <c r="Q47" s="28">
        <f t="shared" si="0"/>
        <v>0.03118378940008415</v>
      </c>
      <c r="R47" s="28">
        <f t="shared" si="0"/>
        <v>0.039231372387753316</v>
      </c>
      <c r="S47" s="28">
        <f>S7/R7-1</f>
        <v>0.032360285022276614</v>
      </c>
      <c r="T47" s="28">
        <f>T7/S7-1</f>
        <v>0.024317433874505356</v>
      </c>
    </row>
    <row r="48" spans="1:20" ht="9" customHeight="1">
      <c r="A48" s="8" t="s">
        <v>22</v>
      </c>
      <c r="B48" s="22" t="s">
        <v>69</v>
      </c>
      <c r="C48" s="27">
        <f t="shared" si="0"/>
        <v>0.024334897386263155</v>
      </c>
      <c r="D48" s="27">
        <f t="shared" si="0"/>
        <v>0.1386154162332245</v>
      </c>
      <c r="E48" s="27">
        <f t="shared" si="0"/>
        <v>0.02782771662695538</v>
      </c>
      <c r="F48" s="27">
        <f t="shared" si="0"/>
        <v>0.01856623807724156</v>
      </c>
      <c r="G48" s="27">
        <f t="shared" si="0"/>
        <v>0.06990736674843556</v>
      </c>
      <c r="H48" s="27">
        <f t="shared" si="0"/>
        <v>-0.004113147026000963</v>
      </c>
      <c r="I48" s="27">
        <f t="shared" si="0"/>
        <v>0.005117057777375589</v>
      </c>
      <c r="J48" s="27">
        <f t="shared" si="0"/>
        <v>0.06275804474130942</v>
      </c>
      <c r="K48" s="27">
        <f t="shared" si="0"/>
        <v>0.036362001283758216</v>
      </c>
      <c r="L48" s="27">
        <f t="shared" si="0"/>
        <v>0.03561337318025681</v>
      </c>
      <c r="M48" s="27">
        <f t="shared" si="0"/>
        <v>0.08023858361788672</v>
      </c>
      <c r="N48" s="27">
        <f t="shared" si="0"/>
        <v>0.02439410706250289</v>
      </c>
      <c r="O48" s="27">
        <f t="shared" si="0"/>
        <v>0.004597959930490836</v>
      </c>
      <c r="P48" s="27">
        <f t="shared" si="0"/>
        <v>0.027702796984104827</v>
      </c>
      <c r="Q48" s="27">
        <f t="shared" si="0"/>
        <v>0.023325761469852768</v>
      </c>
      <c r="R48" s="27">
        <f t="shared" si="0"/>
        <v>0.025104296959526318</v>
      </c>
      <c r="S48" s="27">
        <f>S8/R8-1</f>
        <v>0.026295989421072585</v>
      </c>
      <c r="T48" s="27">
        <f>T8/S8-1</f>
        <v>0.015601560022993288</v>
      </c>
    </row>
    <row r="49" spans="1:20" ht="9" customHeight="1">
      <c r="A49" s="8" t="s">
        <v>23</v>
      </c>
      <c r="B49" s="22" t="s">
        <v>69</v>
      </c>
      <c r="C49" s="27">
        <f t="shared" si="0"/>
        <v>0.10888842843730506</v>
      </c>
      <c r="D49" s="27">
        <f t="shared" si="0"/>
        <v>0.08553938339390066</v>
      </c>
      <c r="E49" s="27">
        <f t="shared" si="0"/>
        <v>0.03568008237933484</v>
      </c>
      <c r="F49" s="27">
        <f t="shared" si="0"/>
        <v>0.01007000112883083</v>
      </c>
      <c r="G49" s="27">
        <f t="shared" si="0"/>
        <v>0.059560334534922044</v>
      </c>
      <c r="H49" s="27">
        <f t="shared" si="0"/>
        <v>0.05055855854477187</v>
      </c>
      <c r="I49" s="27">
        <f t="shared" si="0"/>
        <v>0.005154823622265603</v>
      </c>
      <c r="J49" s="27">
        <f t="shared" si="0"/>
        <v>0.05616704584114007</v>
      </c>
      <c r="K49" s="27">
        <f t="shared" si="0"/>
        <v>0.035989275326604675</v>
      </c>
      <c r="L49" s="27">
        <f t="shared" si="0"/>
        <v>0.03046693049716831</v>
      </c>
      <c r="M49" s="27">
        <f t="shared" si="0"/>
        <v>0.07877628583450691</v>
      </c>
      <c r="N49" s="27">
        <f t="shared" si="0"/>
        <v>0.019817891539603005</v>
      </c>
      <c r="O49" s="27">
        <f t="shared" si="0"/>
        <v>0.01683519877421258</v>
      </c>
      <c r="P49" s="27">
        <f t="shared" si="0"/>
        <v>-0.008703949487116613</v>
      </c>
      <c r="Q49" s="27">
        <f t="shared" si="0"/>
        <v>0.04472672510696318</v>
      </c>
      <c r="R49" s="27">
        <f t="shared" si="0"/>
        <v>0.07146312592510684</v>
      </c>
      <c r="S49" s="27">
        <f>S9/R9-1</f>
        <v>0.050086876302390504</v>
      </c>
      <c r="T49" s="27">
        <f>T9/S9-1</f>
        <v>0.008894466633124765</v>
      </c>
    </row>
    <row r="50" spans="1:20" ht="9" customHeight="1">
      <c r="A50" s="8" t="s">
        <v>24</v>
      </c>
      <c r="B50" s="22" t="s">
        <v>69</v>
      </c>
      <c r="C50" s="27">
        <f t="shared" si="0"/>
        <v>0.049917539932178734</v>
      </c>
      <c r="D50" s="27">
        <f t="shared" si="0"/>
        <v>0.12090828424394395</v>
      </c>
      <c r="E50" s="27">
        <f t="shared" si="0"/>
        <v>0.11322953831789118</v>
      </c>
      <c r="F50" s="27">
        <f t="shared" si="0"/>
        <v>0.0062393158327493925</v>
      </c>
      <c r="G50" s="27">
        <f t="shared" si="0"/>
        <v>0.010269455725030241</v>
      </c>
      <c r="H50" s="27">
        <f t="shared" si="0"/>
        <v>-0.014031526142624817</v>
      </c>
      <c r="I50" s="27">
        <f t="shared" si="0"/>
        <v>0.12638005219376858</v>
      </c>
      <c r="J50" s="27">
        <f t="shared" si="0"/>
        <v>0.04261948559118234</v>
      </c>
      <c r="K50" s="27">
        <f t="shared" si="0"/>
        <v>0.00841834125106411</v>
      </c>
      <c r="L50" s="27">
        <f t="shared" si="0"/>
        <v>0.06663502167620439</v>
      </c>
      <c r="M50" s="27">
        <f t="shared" si="0"/>
        <v>0.04229711284148885</v>
      </c>
      <c r="N50" s="27">
        <f t="shared" si="0"/>
        <v>0.052454808029045674</v>
      </c>
      <c r="O50" s="27">
        <f t="shared" si="0"/>
        <v>-0.011063326368424997</v>
      </c>
      <c r="P50" s="27">
        <f t="shared" si="0"/>
        <v>-0.007816280319054125</v>
      </c>
      <c r="Q50" s="27">
        <f t="shared" si="0"/>
        <v>0.04434219873465972</v>
      </c>
      <c r="R50" s="27">
        <f t="shared" si="0"/>
        <v>0.030137669366030018</v>
      </c>
      <c r="S50" s="27">
        <f>S10/R10-1</f>
        <v>0.012061957855814986</v>
      </c>
      <c r="T50" s="27">
        <f>T10/S10-1</f>
        <v>0.025799934228366128</v>
      </c>
    </row>
    <row r="51" spans="1:20" ht="9" customHeight="1">
      <c r="A51" s="8" t="s">
        <v>25</v>
      </c>
      <c r="B51" s="22" t="s">
        <v>69</v>
      </c>
      <c r="C51" s="27">
        <f t="shared" si="0"/>
        <v>-0.020706390901790273</v>
      </c>
      <c r="D51" s="27">
        <f t="shared" si="0"/>
        <v>0.1267059888886939</v>
      </c>
      <c r="E51" s="27">
        <f t="shared" si="0"/>
        <v>0.045362687337344276</v>
      </c>
      <c r="F51" s="27">
        <f t="shared" si="0"/>
        <v>0.056441336512387696</v>
      </c>
      <c r="G51" s="27">
        <f t="shared" si="0"/>
        <v>0.07509021005918748</v>
      </c>
      <c r="H51" s="27">
        <f t="shared" si="0"/>
        <v>0.07072757137250663</v>
      </c>
      <c r="I51" s="27">
        <f t="shared" si="0"/>
        <v>0.031376389226051904</v>
      </c>
      <c r="J51" s="27">
        <f t="shared" si="0"/>
        <v>0.04470378483987392</v>
      </c>
      <c r="K51" s="27">
        <f t="shared" si="0"/>
        <v>0.028901899874261394</v>
      </c>
      <c r="L51" s="27">
        <f t="shared" si="0"/>
        <v>0.03686277175116448</v>
      </c>
      <c r="M51" s="27">
        <f t="shared" si="0"/>
        <v>0.13167639925827013</v>
      </c>
      <c r="N51" s="27">
        <f t="shared" si="0"/>
        <v>0.024140018052859258</v>
      </c>
      <c r="O51" s="27">
        <f t="shared" si="0"/>
        <v>-0.028294250489358852</v>
      </c>
      <c r="P51" s="27">
        <f t="shared" si="0"/>
        <v>0.02978598348536221</v>
      </c>
      <c r="Q51" s="27">
        <f t="shared" si="0"/>
        <v>0.04443663457959013</v>
      </c>
      <c r="R51" s="27">
        <f t="shared" si="0"/>
        <v>0.08656538359445953</v>
      </c>
      <c r="S51" s="27">
        <f>S11/R11-1</f>
        <v>-0.005775717306638617</v>
      </c>
      <c r="T51" s="27">
        <f>T11/S11-1</f>
        <v>0.057106629867107905</v>
      </c>
    </row>
    <row r="52" spans="1:20" ht="9" customHeight="1">
      <c r="A52" s="8" t="s">
        <v>26</v>
      </c>
      <c r="B52" s="22" t="s">
        <v>69</v>
      </c>
      <c r="C52" s="27">
        <f t="shared" si="0"/>
        <v>0.05641846274170126</v>
      </c>
      <c r="D52" s="27">
        <f t="shared" si="0"/>
        <v>0.1171540322980762</v>
      </c>
      <c r="E52" s="27">
        <f t="shared" si="0"/>
        <v>0.03374690820973969</v>
      </c>
      <c r="F52" s="27">
        <f t="shared" si="0"/>
        <v>0.04134321305261768</v>
      </c>
      <c r="G52" s="27">
        <f t="shared" si="0"/>
        <v>0.08603472092831965</v>
      </c>
      <c r="H52" s="27">
        <f t="shared" si="0"/>
        <v>0.04429559916438097</v>
      </c>
      <c r="I52" s="27">
        <f t="shared" si="0"/>
        <v>0.028373596542561108</v>
      </c>
      <c r="J52" s="27">
        <f t="shared" si="0"/>
        <v>0.042351543587637375</v>
      </c>
      <c r="K52" s="27">
        <f t="shared" si="0"/>
        <v>0.029556924721265476</v>
      </c>
      <c r="L52" s="27">
        <f t="shared" si="0"/>
        <v>0.07005332662968589</v>
      </c>
      <c r="M52" s="27">
        <f t="shared" si="0"/>
        <v>0.060129004859623914</v>
      </c>
      <c r="N52" s="27">
        <f t="shared" si="0"/>
        <v>-0.001572514186417684</v>
      </c>
      <c r="O52" s="27">
        <f t="shared" si="0"/>
        <v>0.02561062956398641</v>
      </c>
      <c r="P52" s="27">
        <f t="shared" si="0"/>
        <v>0.0004439871537418316</v>
      </c>
      <c r="Q52" s="27">
        <f t="shared" si="0"/>
        <v>0.024960943939751346</v>
      </c>
      <c r="R52" s="27">
        <f t="shared" si="0"/>
        <v>0.042984529293316864</v>
      </c>
      <c r="S52" s="27">
        <f>S12/R12-1</f>
        <v>0.04951021897798302</v>
      </c>
      <c r="T52" s="27">
        <f>T12/S12-1</f>
        <v>0.023270255396500517</v>
      </c>
    </row>
    <row r="53" spans="1:20" ht="9" customHeight="1">
      <c r="A53" s="8" t="s">
        <v>27</v>
      </c>
      <c r="B53" s="22" t="s">
        <v>69</v>
      </c>
      <c r="C53" s="27">
        <f t="shared" si="0"/>
        <v>0.14337176605896018</v>
      </c>
      <c r="D53" s="27">
        <f t="shared" si="0"/>
        <v>0.007606453850566242</v>
      </c>
      <c r="E53" s="27">
        <f t="shared" si="0"/>
        <v>0.1406996614093745</v>
      </c>
      <c r="F53" s="27">
        <f t="shared" si="0"/>
        <v>0.057099267100210405</v>
      </c>
      <c r="G53" s="27">
        <f t="shared" si="0"/>
        <v>0.11007380992943205</v>
      </c>
      <c r="H53" s="27">
        <f t="shared" si="0"/>
        <v>0.06970069626141062</v>
      </c>
      <c r="I53" s="27">
        <f t="shared" si="0"/>
        <v>0.038892426343334785</v>
      </c>
      <c r="J53" s="27">
        <f t="shared" si="0"/>
        <v>0.0685514712888482</v>
      </c>
      <c r="K53" s="27">
        <f t="shared" si="0"/>
        <v>0.039157009669861464</v>
      </c>
      <c r="L53" s="27">
        <f t="shared" si="0"/>
        <v>0.12107942670542116</v>
      </c>
      <c r="M53" s="27">
        <f t="shared" si="0"/>
        <v>0.05602320464470889</v>
      </c>
      <c r="N53" s="27">
        <f t="shared" si="0"/>
        <v>0.022926441204311754</v>
      </c>
      <c r="O53" s="27">
        <f t="shared" si="0"/>
        <v>-0.00986872316762255</v>
      </c>
      <c r="P53" s="27">
        <f t="shared" si="0"/>
        <v>0.003999603502781168</v>
      </c>
      <c r="Q53" s="27">
        <f t="shared" si="0"/>
        <v>0.028194002790364436</v>
      </c>
      <c r="R53" s="27">
        <f t="shared" si="0"/>
        <v>0.015655367400272402</v>
      </c>
      <c r="S53" s="27">
        <f>S13/R13-1</f>
        <v>0.030739560614600814</v>
      </c>
      <c r="T53" s="27">
        <f>T13/S13-1</f>
        <v>0.08312636067452694</v>
      </c>
    </row>
    <row r="54" spans="1:20" ht="9" customHeight="1">
      <c r="A54" s="8" t="s">
        <v>28</v>
      </c>
      <c r="B54" s="22" t="s">
        <v>69</v>
      </c>
      <c r="C54" s="27">
        <f t="shared" si="0"/>
        <v>0.04109237849735714</v>
      </c>
      <c r="D54" s="27">
        <f t="shared" si="0"/>
        <v>-0.1861140562482826</v>
      </c>
      <c r="E54" s="27">
        <f t="shared" si="0"/>
        <v>0.03735176056818501</v>
      </c>
      <c r="F54" s="27">
        <f t="shared" si="0"/>
        <v>0.03486457423332423</v>
      </c>
      <c r="G54" s="27">
        <f t="shared" si="0"/>
        <v>0.07641624849229345</v>
      </c>
      <c r="H54" s="27">
        <f t="shared" si="0"/>
        <v>3.462746858828858E-05</v>
      </c>
      <c r="I54" s="27">
        <f t="shared" si="0"/>
        <v>0.02635449194087469</v>
      </c>
      <c r="J54" s="27">
        <f t="shared" si="0"/>
        <v>0.05398670301897046</v>
      </c>
      <c r="K54" s="27">
        <f t="shared" si="0"/>
        <v>0.06753367310799119</v>
      </c>
      <c r="L54" s="27">
        <f t="shared" si="0"/>
        <v>0.05358001219417097</v>
      </c>
      <c r="M54" s="27">
        <f t="shared" si="0"/>
        <v>0.060457671103474775</v>
      </c>
      <c r="N54" s="27">
        <f t="shared" si="0"/>
        <v>0.025744049442539607</v>
      </c>
      <c r="O54" s="27">
        <f t="shared" si="0"/>
        <v>0.014348606997881763</v>
      </c>
      <c r="P54" s="27">
        <f t="shared" si="0"/>
        <v>0.005154549057518665</v>
      </c>
      <c r="Q54" s="27">
        <f t="shared" si="0"/>
        <v>0.02930275776031288</v>
      </c>
      <c r="R54" s="27">
        <f t="shared" si="0"/>
        <v>0.04903738250391387</v>
      </c>
      <c r="S54" s="27">
        <f>S14/R14-1</f>
        <v>0.013294615087026118</v>
      </c>
      <c r="T54" s="27">
        <f>T14/S14-1</f>
        <v>-0.011521489288586872</v>
      </c>
    </row>
    <row r="55" spans="1:20" ht="9" customHeight="1">
      <c r="A55" s="6" t="s">
        <v>29</v>
      </c>
      <c r="B55" s="24" t="s">
        <v>69</v>
      </c>
      <c r="C55" s="29">
        <f t="shared" si="0"/>
        <v>0.04237685053581375</v>
      </c>
      <c r="D55" s="29">
        <f t="shared" si="0"/>
        <v>0.05484274810104184</v>
      </c>
      <c r="E55" s="29">
        <f t="shared" si="0"/>
        <v>0.038741059157995084</v>
      </c>
      <c r="F55" s="29">
        <f t="shared" si="0"/>
        <v>0.04651146740966161</v>
      </c>
      <c r="G55" s="29">
        <f t="shared" si="0"/>
        <v>0.06286051169718809</v>
      </c>
      <c r="H55" s="29">
        <f t="shared" si="0"/>
        <v>0.0552818428660693</v>
      </c>
      <c r="I55" s="29">
        <f t="shared" si="0"/>
        <v>0.039904394972196</v>
      </c>
      <c r="J55" s="29">
        <f t="shared" si="0"/>
        <v>0.05282145438228403</v>
      </c>
      <c r="K55" s="29">
        <f t="shared" si="0"/>
        <v>0.02525495577391812</v>
      </c>
      <c r="L55" s="29">
        <f t="shared" si="0"/>
        <v>0.06001083639180016</v>
      </c>
      <c r="M55" s="29">
        <f t="shared" si="0"/>
        <v>0.05462759567341391</v>
      </c>
      <c r="N55" s="29">
        <f t="shared" si="0"/>
        <v>0.006785058846595193</v>
      </c>
      <c r="O55" s="29">
        <f t="shared" si="0"/>
        <v>-0.005260357532973381</v>
      </c>
      <c r="P55" s="29">
        <f t="shared" si="0"/>
        <v>0.0038729281947069705</v>
      </c>
      <c r="Q55" s="29">
        <f t="shared" si="0"/>
        <v>0.012729445390374128</v>
      </c>
      <c r="R55" s="29">
        <f t="shared" si="0"/>
        <v>0.02678924823908435</v>
      </c>
      <c r="S55" s="29">
        <f>S15/R15-1</f>
        <v>0.033734749251809415</v>
      </c>
      <c r="T55" s="29">
        <f>T15/S15-1</f>
        <v>0.001652927384130809</v>
      </c>
    </row>
    <row r="56" spans="1:20" ht="9" customHeight="1">
      <c r="A56" s="8" t="s">
        <v>30</v>
      </c>
      <c r="B56" s="22" t="s">
        <v>69</v>
      </c>
      <c r="C56" s="27">
        <f t="shared" si="0"/>
        <v>0.024870008822164724</v>
      </c>
      <c r="D56" s="27">
        <f t="shared" si="0"/>
        <v>0.051057783146015945</v>
      </c>
      <c r="E56" s="27">
        <f t="shared" si="0"/>
        <v>0.02652375337965207</v>
      </c>
      <c r="F56" s="27">
        <f t="shared" si="0"/>
        <v>0.04985636196452359</v>
      </c>
      <c r="G56" s="27">
        <f t="shared" si="0"/>
        <v>0.07413634958658766</v>
      </c>
      <c r="H56" s="27">
        <f t="shared" si="0"/>
        <v>0.04014766232473499</v>
      </c>
      <c r="I56" s="27">
        <f t="shared" si="0"/>
        <v>0.06566154652853373</v>
      </c>
      <c r="J56" s="27">
        <f t="shared" si="0"/>
        <v>0.03700359867334613</v>
      </c>
      <c r="K56" s="27">
        <f t="shared" si="0"/>
        <v>0.012984754936993914</v>
      </c>
      <c r="L56" s="27">
        <f t="shared" si="0"/>
        <v>0.06308252961007677</v>
      </c>
      <c r="M56" s="27">
        <f t="shared" si="0"/>
        <v>0.02885055368726097</v>
      </c>
      <c r="N56" s="27">
        <f t="shared" si="0"/>
        <v>0.015536263073618217</v>
      </c>
      <c r="O56" s="27">
        <f t="shared" si="0"/>
        <v>0.0040913011138719035</v>
      </c>
      <c r="P56" s="27">
        <f t="shared" si="0"/>
        <v>0.018265848904639892</v>
      </c>
      <c r="Q56" s="27">
        <f t="shared" si="0"/>
        <v>0.007351709560528885</v>
      </c>
      <c r="R56" s="27">
        <f t="shared" si="0"/>
        <v>0.010709216765692364</v>
      </c>
      <c r="S56" s="27">
        <f>S16/R16-1</f>
        <v>0.038929075386983314</v>
      </c>
      <c r="T56" s="27">
        <f>T16/S16-1</f>
        <v>0.007856283926311436</v>
      </c>
    </row>
    <row r="57" spans="1:20" ht="9" customHeight="1">
      <c r="A57" s="8" t="s">
        <v>31</v>
      </c>
      <c r="B57" s="22" t="s">
        <v>69</v>
      </c>
      <c r="C57" s="27">
        <f t="shared" si="0"/>
        <v>0.04789293094992386</v>
      </c>
      <c r="D57" s="27">
        <f t="shared" si="0"/>
        <v>0.031044264362061647</v>
      </c>
      <c r="E57" s="27">
        <f t="shared" si="0"/>
        <v>0.058531994253129715</v>
      </c>
      <c r="F57" s="27">
        <f t="shared" si="0"/>
        <v>0.031738171430096385</v>
      </c>
      <c r="G57" s="27">
        <f t="shared" si="0"/>
        <v>0.06488962536421727</v>
      </c>
      <c r="H57" s="27">
        <f t="shared" si="0"/>
        <v>0.058976035591252085</v>
      </c>
      <c r="I57" s="27">
        <f t="shared" si="0"/>
        <v>0.034385676218979366</v>
      </c>
      <c r="J57" s="27">
        <f t="shared" si="0"/>
        <v>0.023738097339069064</v>
      </c>
      <c r="K57" s="27">
        <f t="shared" si="0"/>
        <v>0.012716708248113884</v>
      </c>
      <c r="L57" s="27">
        <f t="shared" si="0"/>
        <v>0.0721842324576234</v>
      </c>
      <c r="M57" s="27">
        <f t="shared" si="0"/>
        <v>0.028472438386770715</v>
      </c>
      <c r="N57" s="27">
        <f t="shared" si="0"/>
        <v>0.022070708774916126</v>
      </c>
      <c r="O57" s="27">
        <f t="shared" si="0"/>
        <v>-0.0252204458636075</v>
      </c>
      <c r="P57" s="27">
        <f t="shared" si="0"/>
        <v>-0.016309429432902145</v>
      </c>
      <c r="Q57" s="27">
        <f t="shared" si="0"/>
        <v>0.014975424334253473</v>
      </c>
      <c r="R57" s="27">
        <f t="shared" si="0"/>
        <v>-0.0021971120243075015</v>
      </c>
      <c r="S57" s="27">
        <f>S17/R17-1</f>
        <v>0.02281651344123059</v>
      </c>
      <c r="T57" s="27">
        <f>T17/S17-1</f>
        <v>0.010192537701983584</v>
      </c>
    </row>
    <row r="58" spans="1:20" ht="9" customHeight="1">
      <c r="A58" s="8" t="s">
        <v>32</v>
      </c>
      <c r="B58" s="22" t="s">
        <v>69</v>
      </c>
      <c r="C58" s="27">
        <f t="shared" si="0"/>
        <v>0.054396320810582655</v>
      </c>
      <c r="D58" s="27">
        <f t="shared" si="0"/>
        <v>0.06170102450599568</v>
      </c>
      <c r="E58" s="27">
        <f t="shared" si="0"/>
        <v>0.05018205917693197</v>
      </c>
      <c r="F58" s="27">
        <f t="shared" si="0"/>
        <v>0.03448452331500884</v>
      </c>
      <c r="G58" s="27">
        <f t="shared" si="0"/>
        <v>0.06900091437072975</v>
      </c>
      <c r="H58" s="27">
        <f t="shared" si="0"/>
        <v>0.053594739191919816</v>
      </c>
      <c r="I58" s="27">
        <f t="shared" si="0"/>
        <v>0.029004306510796773</v>
      </c>
      <c r="J58" s="27">
        <f t="shared" si="0"/>
        <v>0.06483244195513116</v>
      </c>
      <c r="K58" s="27">
        <f t="shared" si="0"/>
        <v>0.0298870616340845</v>
      </c>
      <c r="L58" s="27">
        <f t="shared" si="0"/>
        <v>0.04484250671600454</v>
      </c>
      <c r="M58" s="27">
        <f t="shared" si="0"/>
        <v>0.05938949120465464</v>
      </c>
      <c r="N58" s="27">
        <f t="shared" si="0"/>
        <v>0.018791641952087268</v>
      </c>
      <c r="O58" s="27">
        <f t="shared" si="0"/>
        <v>0.006294690761287969</v>
      </c>
      <c r="P58" s="27">
        <f t="shared" si="0"/>
        <v>0.0006055117158447754</v>
      </c>
      <c r="Q58" s="27">
        <f t="shared" si="0"/>
        <v>0.014927255305755338</v>
      </c>
      <c r="R58" s="27">
        <f t="shared" si="0"/>
        <v>0.0474438439250906</v>
      </c>
      <c r="S58" s="27">
        <f>S18/R18-1</f>
        <v>0.009965664544593134</v>
      </c>
      <c r="T58" s="27">
        <f>T18/S18-1</f>
        <v>0.009544451503991302</v>
      </c>
    </row>
    <row r="59" spans="1:20" ht="9" customHeight="1">
      <c r="A59" s="8" t="s">
        <v>33</v>
      </c>
      <c r="B59" s="22" t="s">
        <v>69</v>
      </c>
      <c r="C59" s="27">
        <f t="shared" si="0"/>
        <v>0.03544810894326589</v>
      </c>
      <c r="D59" s="27">
        <f t="shared" si="0"/>
        <v>0.047847439784344914</v>
      </c>
      <c r="E59" s="27">
        <f t="shared" si="0"/>
        <v>0.06690855934144957</v>
      </c>
      <c r="F59" s="27">
        <f t="shared" si="0"/>
        <v>0.03262091168062731</v>
      </c>
      <c r="G59" s="27">
        <f t="shared" si="0"/>
        <v>0.07145884449121187</v>
      </c>
      <c r="H59" s="27">
        <f t="shared" si="0"/>
        <v>0.0725412669044323</v>
      </c>
      <c r="I59" s="27">
        <f t="shared" si="0"/>
        <v>0.05776815832440074</v>
      </c>
      <c r="J59" s="27">
        <f t="shared" si="0"/>
        <v>0.05491126687988279</v>
      </c>
      <c r="K59" s="27">
        <f t="shared" si="0"/>
        <v>0.029145593341991516</v>
      </c>
      <c r="L59" s="27">
        <f t="shared" si="0"/>
        <v>0.036943007321996735</v>
      </c>
      <c r="M59" s="27">
        <f t="shared" si="0"/>
        <v>0.06489659797669733</v>
      </c>
      <c r="N59" s="27">
        <f t="shared" si="0"/>
        <v>0.011602073173453187</v>
      </c>
      <c r="O59" s="27">
        <f t="shared" si="0"/>
        <v>-0.003074033353897221</v>
      </c>
      <c r="P59" s="27">
        <f t="shared" si="0"/>
        <v>0.008673817726380761</v>
      </c>
      <c r="Q59" s="27">
        <f t="shared" si="0"/>
        <v>0.009472797118034615</v>
      </c>
      <c r="R59" s="27">
        <f t="shared" si="0"/>
        <v>0.01860706482732577</v>
      </c>
      <c r="S59" s="27">
        <f>S19/R19-1</f>
        <v>0.05068641209353686</v>
      </c>
      <c r="T59" s="27">
        <f>T19/S19-1</f>
        <v>0.03309813997795241</v>
      </c>
    </row>
    <row r="60" spans="1:20" ht="9" customHeight="1">
      <c r="A60" s="8" t="s">
        <v>34</v>
      </c>
      <c r="B60" s="22" t="s">
        <v>69</v>
      </c>
      <c r="C60" s="27">
        <f t="shared" si="0"/>
        <v>0.0993357511231645</v>
      </c>
      <c r="D60" s="27">
        <f t="shared" si="0"/>
        <v>-0.0023560818617828216</v>
      </c>
      <c r="E60" s="27">
        <f t="shared" si="0"/>
        <v>0.03232991078366432</v>
      </c>
      <c r="F60" s="27">
        <f t="shared" si="0"/>
        <v>0.06033034776613455</v>
      </c>
      <c r="G60" s="27">
        <f t="shared" si="0"/>
        <v>0.04398956157439282</v>
      </c>
      <c r="H60" s="27">
        <f t="shared" si="0"/>
        <v>0.09678658863848266</v>
      </c>
      <c r="I60" s="27">
        <f t="shared" si="0"/>
        <v>0.004779484074535656</v>
      </c>
      <c r="J60" s="27">
        <f t="shared" si="0"/>
        <v>0.07496437629580366</v>
      </c>
      <c r="K60" s="27">
        <f t="shared" si="0"/>
        <v>0.05901720403511623</v>
      </c>
      <c r="L60" s="27">
        <f t="shared" si="0"/>
        <v>0.026849870142781507</v>
      </c>
      <c r="M60" s="27">
        <f t="shared" si="0"/>
        <v>0.0528946971736135</v>
      </c>
      <c r="N60" s="27">
        <f t="shared" si="0"/>
        <v>-0.01407397877108385</v>
      </c>
      <c r="O60" s="27">
        <f t="shared" si="0"/>
        <v>0.009637480300436208</v>
      </c>
      <c r="P60" s="27">
        <f t="shared" si="0"/>
        <v>-0.02373018928987125</v>
      </c>
      <c r="Q60" s="27">
        <f t="shared" si="0"/>
        <v>0.024019622471465718</v>
      </c>
      <c r="R60" s="27">
        <f t="shared" si="0"/>
        <v>0.030073354391862317</v>
      </c>
      <c r="S60" s="27">
        <f>S20/R20-1</f>
        <v>0.026454775465993396</v>
      </c>
      <c r="T60" s="27">
        <f>T20/S20-1</f>
        <v>-0.0021274100183241718</v>
      </c>
    </row>
    <row r="61" spans="1:20" ht="9" customHeight="1">
      <c r="A61" s="8" t="s">
        <v>35</v>
      </c>
      <c r="B61" s="22" t="s">
        <v>69</v>
      </c>
      <c r="C61" s="27">
        <f t="shared" si="0"/>
        <v>0.010623552966539274</v>
      </c>
      <c r="D61" s="27">
        <f t="shared" si="0"/>
        <v>0.0651203613568414</v>
      </c>
      <c r="E61" s="27">
        <f t="shared" si="0"/>
        <v>0.036107685181936855</v>
      </c>
      <c r="F61" s="27">
        <f t="shared" si="0"/>
        <v>0.04889877007799348</v>
      </c>
      <c r="G61" s="27">
        <f t="shared" si="0"/>
        <v>0.048448434596956025</v>
      </c>
      <c r="H61" s="27">
        <f t="shared" si="0"/>
        <v>0.043445868370185936</v>
      </c>
      <c r="I61" s="27">
        <f t="shared" si="0"/>
        <v>0.04794231081057365</v>
      </c>
      <c r="J61" s="27">
        <f t="shared" si="0"/>
        <v>0.051850478170690995</v>
      </c>
      <c r="K61" s="27">
        <f t="shared" si="0"/>
        <v>0.020754885111770927</v>
      </c>
      <c r="L61" s="27">
        <f t="shared" si="0"/>
        <v>0.07235525548062993</v>
      </c>
      <c r="M61" s="27">
        <f t="shared" si="0"/>
        <v>0.062313464788111395</v>
      </c>
      <c r="N61" s="27">
        <f t="shared" si="0"/>
        <v>-0.0039061063248392314</v>
      </c>
      <c r="O61" s="27">
        <f t="shared" si="0"/>
        <v>-0.016060326491698085</v>
      </c>
      <c r="P61" s="27">
        <f t="shared" si="0"/>
        <v>-0.007707551178684491</v>
      </c>
      <c r="Q61" s="27">
        <f t="shared" si="0"/>
        <v>0.004072299115663869</v>
      </c>
      <c r="R61" s="27">
        <f t="shared" si="0"/>
        <v>0.040476152789672426</v>
      </c>
      <c r="S61" s="27">
        <f>S21/R21-1</f>
        <v>0.030068380164806063</v>
      </c>
      <c r="T61" s="27">
        <f>T21/S21-1</f>
        <v>-0.0019911506272004553</v>
      </c>
    </row>
    <row r="62" spans="1:20" ht="9" customHeight="1">
      <c r="A62" s="8" t="s">
        <v>36</v>
      </c>
      <c r="B62" s="22" t="s">
        <v>69</v>
      </c>
      <c r="C62" s="27">
        <f t="shared" si="0"/>
        <v>0.0038767530590693156</v>
      </c>
      <c r="D62" s="27">
        <f t="shared" si="0"/>
        <v>0.0664869281142697</v>
      </c>
      <c r="E62" s="27">
        <f t="shared" si="0"/>
        <v>0.029759317163361665</v>
      </c>
      <c r="F62" s="27">
        <f t="shared" si="0"/>
        <v>0.03593613444144372</v>
      </c>
      <c r="G62" s="27">
        <f t="shared" si="0"/>
        <v>0.1035405124161679</v>
      </c>
      <c r="H62" s="27">
        <f t="shared" si="0"/>
        <v>0.05308001758799019</v>
      </c>
      <c r="I62" s="27">
        <f t="shared" si="0"/>
        <v>0.008474178747861494</v>
      </c>
      <c r="J62" s="27">
        <f t="shared" si="0"/>
        <v>0.03924860159293253</v>
      </c>
      <c r="K62" s="27">
        <f t="shared" si="0"/>
        <v>0.014501567817935435</v>
      </c>
      <c r="L62" s="27">
        <f t="shared" si="0"/>
        <v>0.05149949939832177</v>
      </c>
      <c r="M62" s="27">
        <f t="shared" si="0"/>
        <v>0.0526670966546845</v>
      </c>
      <c r="N62" s="27">
        <f t="shared" si="0"/>
        <v>0.009439155916826758</v>
      </c>
      <c r="O62" s="27">
        <f t="shared" si="0"/>
        <v>0.04212267897489452</v>
      </c>
      <c r="P62" s="27">
        <f t="shared" si="0"/>
        <v>0.013472820007792485</v>
      </c>
      <c r="Q62" s="27">
        <f t="shared" si="0"/>
        <v>0.029790210687171692</v>
      </c>
      <c r="R62" s="27">
        <f aca="true" t="shared" si="1" ref="R62:T77">R22/Q22-1</f>
        <v>0.042183437928504874</v>
      </c>
      <c r="S62" s="27">
        <f t="shared" si="1"/>
        <v>0.03291818277864422</v>
      </c>
      <c r="T62" s="27">
        <f t="shared" si="1"/>
        <v>-0.05608019078347459</v>
      </c>
    </row>
    <row r="63" spans="1:20" ht="9" customHeight="1">
      <c r="A63" s="8" t="s">
        <v>37</v>
      </c>
      <c r="B63" s="22" t="s">
        <v>69</v>
      </c>
      <c r="C63" s="27">
        <f aca="true" t="shared" si="2" ref="C63:R78">C23/B23-1</f>
        <v>0.0763035104832479</v>
      </c>
      <c r="D63" s="27">
        <f t="shared" si="2"/>
        <v>0.07301943907982911</v>
      </c>
      <c r="E63" s="27">
        <f t="shared" si="2"/>
        <v>0.05300303377145865</v>
      </c>
      <c r="F63" s="27">
        <f t="shared" si="2"/>
        <v>0.03197878997479586</v>
      </c>
      <c r="G63" s="27">
        <f t="shared" si="2"/>
        <v>0.025396550427564835</v>
      </c>
      <c r="H63" s="27">
        <f t="shared" si="2"/>
        <v>0.009371905825144022</v>
      </c>
      <c r="I63" s="27">
        <f t="shared" si="2"/>
        <v>0.0747475168764733</v>
      </c>
      <c r="J63" s="27">
        <f t="shared" si="2"/>
        <v>0.061516042270840954</v>
      </c>
      <c r="K63" s="27">
        <f t="shared" si="2"/>
        <v>0.041629100142451136</v>
      </c>
      <c r="L63" s="27">
        <f t="shared" si="2"/>
        <v>0.030287522504043762</v>
      </c>
      <c r="M63" s="27">
        <f t="shared" si="2"/>
        <v>0.07785839533626082</v>
      </c>
      <c r="N63" s="27">
        <f t="shared" si="2"/>
        <v>-0.019449709595720566</v>
      </c>
      <c r="O63" s="27">
        <f t="shared" si="2"/>
        <v>0.0034356100442711757</v>
      </c>
      <c r="P63" s="27">
        <f t="shared" si="2"/>
        <v>0.03683271646556574</v>
      </c>
      <c r="Q63" s="27">
        <f t="shared" si="2"/>
        <v>0.028905250934435633</v>
      </c>
      <c r="R63" s="27">
        <f t="shared" si="2"/>
        <v>-0.010513883532202617</v>
      </c>
      <c r="S63" s="27">
        <f t="shared" si="1"/>
        <v>0.07858754855067018</v>
      </c>
      <c r="T63" s="27">
        <f t="shared" si="1"/>
        <v>0.004232818018257589</v>
      </c>
    </row>
    <row r="64" spans="1:20" ht="9" customHeight="1">
      <c r="A64" s="8" t="s">
        <v>38</v>
      </c>
      <c r="B64" s="22" t="s">
        <v>69</v>
      </c>
      <c r="C64" s="27">
        <f t="shared" si="2"/>
        <v>0.05160898860457874</v>
      </c>
      <c r="D64" s="27">
        <f t="shared" si="2"/>
        <v>0.062402478634695946</v>
      </c>
      <c r="E64" s="27">
        <f t="shared" si="2"/>
        <v>0.030121666123806623</v>
      </c>
      <c r="F64" s="27">
        <f t="shared" si="2"/>
        <v>0.05638622068398269</v>
      </c>
      <c r="G64" s="27">
        <f t="shared" si="2"/>
        <v>0.06581063253117891</v>
      </c>
      <c r="H64" s="27">
        <f t="shared" si="2"/>
        <v>0.06096712713443542</v>
      </c>
      <c r="I64" s="27">
        <f t="shared" si="2"/>
        <v>0.03649842075509935</v>
      </c>
      <c r="J64" s="27">
        <f t="shared" si="2"/>
        <v>0.052900769465855424</v>
      </c>
      <c r="K64" s="27">
        <f t="shared" si="2"/>
        <v>0.022156674644268293</v>
      </c>
      <c r="L64" s="27">
        <f t="shared" si="2"/>
        <v>0.07591597055550658</v>
      </c>
      <c r="M64" s="27">
        <f t="shared" si="2"/>
        <v>0.052695069426820895</v>
      </c>
      <c r="N64" s="27">
        <f t="shared" si="2"/>
        <v>0.010686565579729468</v>
      </c>
      <c r="O64" s="27">
        <f t="shared" si="2"/>
        <v>-0.018344257968538003</v>
      </c>
      <c r="P64" s="27">
        <f t="shared" si="2"/>
        <v>0.010869796593721004</v>
      </c>
      <c r="Q64" s="27">
        <f t="shared" si="2"/>
        <v>0.011067323011382468</v>
      </c>
      <c r="R64" s="27">
        <f t="shared" si="2"/>
        <v>0.0192483510789776</v>
      </c>
      <c r="S64" s="27">
        <f t="shared" si="1"/>
        <v>0.04094431842112001</v>
      </c>
      <c r="T64" s="27">
        <f t="shared" si="1"/>
        <v>0.00016806221193843562</v>
      </c>
    </row>
    <row r="65" spans="1:20" ht="9" customHeight="1">
      <c r="A65" s="6" t="s">
        <v>39</v>
      </c>
      <c r="B65" s="24" t="s">
        <v>69</v>
      </c>
      <c r="C65" s="29">
        <f t="shared" si="2"/>
        <v>0.03627255187629164</v>
      </c>
      <c r="D65" s="29">
        <f t="shared" si="2"/>
        <v>0.05200978578361015</v>
      </c>
      <c r="E65" s="29">
        <f t="shared" si="2"/>
        <v>0.04090510009686277</v>
      </c>
      <c r="F65" s="29">
        <f t="shared" si="2"/>
        <v>0.0498914058291009</v>
      </c>
      <c r="G65" s="29">
        <f t="shared" si="2"/>
        <v>0.05337799378132013</v>
      </c>
      <c r="H65" s="29">
        <f t="shared" si="2"/>
        <v>0.002662206559055358</v>
      </c>
      <c r="I65" s="29">
        <f t="shared" si="2"/>
        <v>0.027532151326701504</v>
      </c>
      <c r="J65" s="29">
        <f t="shared" si="2"/>
        <v>0.04734863944021295</v>
      </c>
      <c r="K65" s="29">
        <f t="shared" si="2"/>
        <v>0.01505837884998873</v>
      </c>
      <c r="L65" s="29">
        <f t="shared" si="2"/>
        <v>0.04803162195037247</v>
      </c>
      <c r="M65" s="29">
        <f t="shared" si="2"/>
        <v>0.04536092006270698</v>
      </c>
      <c r="N65" s="29">
        <f t="shared" si="2"/>
        <v>0.005758315252550883</v>
      </c>
      <c r="O65" s="29">
        <f t="shared" si="2"/>
        <v>-0.006748087347464793</v>
      </c>
      <c r="P65" s="29">
        <f t="shared" si="2"/>
        <v>-0.002384360455473966</v>
      </c>
      <c r="Q65" s="29">
        <f t="shared" si="2"/>
        <v>0.008542262928153743</v>
      </c>
      <c r="R65" s="29">
        <f t="shared" si="2"/>
        <v>0.03616532556527696</v>
      </c>
      <c r="S65" s="29">
        <f t="shared" si="1"/>
        <v>0.021207321083271502</v>
      </c>
      <c r="T65" s="29">
        <f t="shared" si="1"/>
        <v>0.021109434835758778</v>
      </c>
    </row>
    <row r="66" spans="1:20" ht="9" customHeight="1">
      <c r="A66" s="8" t="s">
        <v>40</v>
      </c>
      <c r="B66" s="22" t="s">
        <v>69</v>
      </c>
      <c r="C66" s="27">
        <f t="shared" si="2"/>
        <v>0.0353195789457843</v>
      </c>
      <c r="D66" s="27">
        <f t="shared" si="2"/>
        <v>0.060479667008165316</v>
      </c>
      <c r="E66" s="27">
        <f t="shared" si="2"/>
        <v>0.04519404254864834</v>
      </c>
      <c r="F66" s="27">
        <f t="shared" si="2"/>
        <v>0.033561434985825755</v>
      </c>
      <c r="G66" s="27">
        <f t="shared" si="2"/>
        <v>0.05579398276326031</v>
      </c>
      <c r="H66" s="27">
        <f t="shared" si="2"/>
        <v>0.029933331025262966</v>
      </c>
      <c r="I66" s="27">
        <f t="shared" si="2"/>
        <v>0.023567612887449352</v>
      </c>
      <c r="J66" s="27">
        <f t="shared" si="2"/>
        <v>0.0454083931762892</v>
      </c>
      <c r="K66" s="27">
        <f t="shared" si="2"/>
        <v>0.01750219639334394</v>
      </c>
      <c r="L66" s="27">
        <f t="shared" si="2"/>
        <v>0.05250653698190266</v>
      </c>
      <c r="M66" s="27">
        <f t="shared" si="2"/>
        <v>0.054668245213584044</v>
      </c>
      <c r="N66" s="27">
        <f t="shared" si="2"/>
        <v>-0.0006468476134076084</v>
      </c>
      <c r="O66" s="27">
        <f t="shared" si="2"/>
        <v>-0.004555513013416945</v>
      </c>
      <c r="P66" s="27">
        <f t="shared" si="2"/>
        <v>-0.012124145429540989</v>
      </c>
      <c r="Q66" s="27">
        <f t="shared" si="2"/>
        <v>0.01767407547975064</v>
      </c>
      <c r="R66" s="27">
        <f t="shared" si="2"/>
        <v>0.03287005736276183</v>
      </c>
      <c r="S66" s="27">
        <f t="shared" si="1"/>
        <v>0.024681064352309212</v>
      </c>
      <c r="T66" s="27">
        <f t="shared" si="1"/>
        <v>0.0170768624670663</v>
      </c>
    </row>
    <row r="67" spans="1:20" ht="9" customHeight="1">
      <c r="A67" s="8" t="s">
        <v>41</v>
      </c>
      <c r="B67" s="22" t="s">
        <v>69</v>
      </c>
      <c r="C67" s="27">
        <f t="shared" si="2"/>
        <v>0.03357240551904961</v>
      </c>
      <c r="D67" s="27">
        <f t="shared" si="2"/>
        <v>0.07052310918355276</v>
      </c>
      <c r="E67" s="27">
        <f t="shared" si="2"/>
        <v>0.05426392257256363</v>
      </c>
      <c r="F67" s="27">
        <f t="shared" si="2"/>
        <v>0.05732981806085169</v>
      </c>
      <c r="G67" s="27">
        <f t="shared" si="2"/>
        <v>0.04924414428222845</v>
      </c>
      <c r="H67" s="27">
        <f t="shared" si="2"/>
        <v>-0.01330538949970339</v>
      </c>
      <c r="I67" s="27">
        <f t="shared" si="2"/>
        <v>0.0672978419269914</v>
      </c>
      <c r="J67" s="27">
        <f t="shared" si="2"/>
        <v>0.03856412781873453</v>
      </c>
      <c r="K67" s="27">
        <f t="shared" si="2"/>
        <v>0.014077004978792607</v>
      </c>
      <c r="L67" s="27">
        <f t="shared" si="2"/>
        <v>0.06317135604675062</v>
      </c>
      <c r="M67" s="27">
        <f t="shared" si="2"/>
        <v>0.10136323426781901</v>
      </c>
      <c r="N67" s="27">
        <f t="shared" si="2"/>
        <v>-0.010307110062865887</v>
      </c>
      <c r="O67" s="27">
        <f t="shared" si="2"/>
        <v>0.011300532578023992</v>
      </c>
      <c r="P67" s="27">
        <f t="shared" si="2"/>
        <v>-0.02246804319046858</v>
      </c>
      <c r="Q67" s="27">
        <f t="shared" si="2"/>
        <v>0.008683906918379947</v>
      </c>
      <c r="R67" s="27">
        <f t="shared" si="2"/>
        <v>0.04519532602303933</v>
      </c>
      <c r="S67" s="27">
        <f t="shared" si="1"/>
        <v>0.029879287621934703</v>
      </c>
      <c r="T67" s="27">
        <f t="shared" si="1"/>
        <v>0.021775704001633978</v>
      </c>
    </row>
    <row r="68" spans="1:20" ht="9" customHeight="1">
      <c r="A68" s="8" t="s">
        <v>42</v>
      </c>
      <c r="B68" s="22" t="s">
        <v>69</v>
      </c>
      <c r="C68" s="27">
        <f t="shared" si="2"/>
        <v>0.03243671105202717</v>
      </c>
      <c r="D68" s="27">
        <f t="shared" si="2"/>
        <v>0.03788685268475778</v>
      </c>
      <c r="E68" s="27">
        <f t="shared" si="2"/>
        <v>0.023444702492552594</v>
      </c>
      <c r="F68" s="27">
        <f t="shared" si="2"/>
        <v>0.06368335839574324</v>
      </c>
      <c r="G68" s="27">
        <f t="shared" si="2"/>
        <v>0.05008064018324476</v>
      </c>
      <c r="H68" s="27">
        <f t="shared" si="2"/>
        <v>0.004587537886665993</v>
      </c>
      <c r="I68" s="27">
        <f t="shared" si="2"/>
        <v>0.03921246888445995</v>
      </c>
      <c r="J68" s="27">
        <f t="shared" si="2"/>
        <v>0.043421560073606535</v>
      </c>
      <c r="K68" s="27">
        <f t="shared" si="2"/>
        <v>0.00820186799494138</v>
      </c>
      <c r="L68" s="27">
        <f t="shared" si="2"/>
        <v>0.020477048013924692</v>
      </c>
      <c r="M68" s="27">
        <f t="shared" si="2"/>
        <v>0.0646001348860854</v>
      </c>
      <c r="N68" s="27">
        <f t="shared" si="2"/>
        <v>0.015086098121780411</v>
      </c>
      <c r="O68" s="27">
        <f t="shared" si="2"/>
        <v>-0.024848589546826783</v>
      </c>
      <c r="P68" s="27">
        <f t="shared" si="2"/>
        <v>-0.015343769144285924</v>
      </c>
      <c r="Q68" s="27">
        <f t="shared" si="2"/>
        <v>0.011020232472839009</v>
      </c>
      <c r="R68" s="27">
        <f t="shared" si="2"/>
        <v>0.02795570628855293</v>
      </c>
      <c r="S68" s="27">
        <f t="shared" si="1"/>
        <v>0.012918282869436304</v>
      </c>
      <c r="T68" s="27">
        <f t="shared" si="1"/>
        <v>0.01877802517543037</v>
      </c>
    </row>
    <row r="69" spans="1:20" ht="9" customHeight="1">
      <c r="A69" s="8" t="s">
        <v>43</v>
      </c>
      <c r="B69" s="22" t="s">
        <v>69</v>
      </c>
      <c r="C69" s="27">
        <f t="shared" si="2"/>
        <v>0.03831181306375697</v>
      </c>
      <c r="D69" s="27">
        <f t="shared" si="2"/>
        <v>0.05484946986583994</v>
      </c>
      <c r="E69" s="27">
        <f t="shared" si="2"/>
        <v>0.04672929636422696</v>
      </c>
      <c r="F69" s="27">
        <f t="shared" si="2"/>
        <v>0.04814029307418477</v>
      </c>
      <c r="G69" s="27">
        <f t="shared" si="2"/>
        <v>0.05431338304141753</v>
      </c>
      <c r="H69" s="27">
        <f t="shared" si="2"/>
        <v>-0.004736006329302156</v>
      </c>
      <c r="I69" s="27">
        <f t="shared" si="2"/>
        <v>0.021900995590105277</v>
      </c>
      <c r="J69" s="27">
        <f t="shared" si="2"/>
        <v>0.04994647446938094</v>
      </c>
      <c r="K69" s="27">
        <f t="shared" si="2"/>
        <v>0.017005757645170316</v>
      </c>
      <c r="L69" s="27">
        <f t="shared" si="2"/>
        <v>0.05570250496953366</v>
      </c>
      <c r="M69" s="27">
        <f t="shared" si="2"/>
        <v>0.03343857685835827</v>
      </c>
      <c r="N69" s="27">
        <f t="shared" si="2"/>
        <v>0.005377991072273547</v>
      </c>
      <c r="O69" s="27">
        <f t="shared" si="2"/>
        <v>-0.001921307842328135</v>
      </c>
      <c r="P69" s="27">
        <f t="shared" si="2"/>
        <v>0.005861936887842978</v>
      </c>
      <c r="Q69" s="27">
        <f t="shared" si="2"/>
        <v>0.005103730518332128</v>
      </c>
      <c r="R69" s="27">
        <f t="shared" si="2"/>
        <v>0.039364143995121115</v>
      </c>
      <c r="S69" s="27">
        <f t="shared" si="1"/>
        <v>0.02246476978854428</v>
      </c>
      <c r="T69" s="27">
        <f t="shared" si="1"/>
        <v>0.022967031738148957</v>
      </c>
    </row>
    <row r="70" spans="1:20" ht="9" customHeight="1">
      <c r="A70" s="6" t="s">
        <v>44</v>
      </c>
      <c r="B70" s="24" t="s">
        <v>69</v>
      </c>
      <c r="C70" s="29">
        <f t="shared" si="2"/>
        <v>0.039150278518659265</v>
      </c>
      <c r="D70" s="29">
        <f t="shared" si="2"/>
        <v>0.05225905756422011</v>
      </c>
      <c r="E70" s="29">
        <f t="shared" si="2"/>
        <v>0.04282737736581832</v>
      </c>
      <c r="F70" s="29">
        <f t="shared" si="2"/>
        <v>0.041162165302278675</v>
      </c>
      <c r="G70" s="29">
        <f t="shared" si="2"/>
        <v>0.06680448948422746</v>
      </c>
      <c r="H70" s="29">
        <f t="shared" si="2"/>
        <v>0.007828789998160612</v>
      </c>
      <c r="I70" s="29">
        <f t="shared" si="2"/>
        <v>0.02075372786517815</v>
      </c>
      <c r="J70" s="29">
        <f t="shared" si="2"/>
        <v>0.04354398700328188</v>
      </c>
      <c r="K70" s="29">
        <f t="shared" si="2"/>
        <v>0.016185366212256858</v>
      </c>
      <c r="L70" s="29">
        <f t="shared" si="2"/>
        <v>0.05062276318648218</v>
      </c>
      <c r="M70" s="29">
        <f t="shared" si="2"/>
        <v>0.056149152610550424</v>
      </c>
      <c r="N70" s="29">
        <f t="shared" si="2"/>
        <v>0.01056181822890978</v>
      </c>
      <c r="O70" s="29">
        <f t="shared" si="2"/>
        <v>-0.0022397681457010377</v>
      </c>
      <c r="P70" s="29">
        <f t="shared" si="2"/>
        <v>0.010749864628279981</v>
      </c>
      <c r="Q70" s="29">
        <f t="shared" si="2"/>
        <v>0.015025851392551193</v>
      </c>
      <c r="R70" s="29">
        <f t="shared" si="2"/>
        <v>0.030207951747366124</v>
      </c>
      <c r="S70" s="29">
        <f t="shared" si="1"/>
        <v>0.02776711530644449</v>
      </c>
      <c r="T70" s="29">
        <f t="shared" si="1"/>
        <v>0.017071232062919384</v>
      </c>
    </row>
    <row r="71" spans="1:20" ht="9" customHeight="1">
      <c r="A71" s="8" t="s">
        <v>45</v>
      </c>
      <c r="B71" s="22" t="s">
        <v>69</v>
      </c>
      <c r="C71" s="27">
        <f t="shared" si="2"/>
        <v>0.03398435533783761</v>
      </c>
      <c r="D71" s="27">
        <f t="shared" si="2"/>
        <v>0.057247900604318724</v>
      </c>
      <c r="E71" s="27">
        <f t="shared" si="2"/>
        <v>0.03695015091107523</v>
      </c>
      <c r="F71" s="27">
        <f t="shared" si="2"/>
        <v>0.046733419121433695</v>
      </c>
      <c r="G71" s="27">
        <f t="shared" si="2"/>
        <v>0.06600853134570661</v>
      </c>
      <c r="H71" s="27">
        <f t="shared" si="2"/>
        <v>0.02039182282584262</v>
      </c>
      <c r="I71" s="27">
        <f t="shared" si="2"/>
        <v>0.032153010771961865</v>
      </c>
      <c r="J71" s="27">
        <f t="shared" si="2"/>
        <v>0.04046549837978386</v>
      </c>
      <c r="K71" s="27">
        <f t="shared" si="2"/>
        <v>0.01215973615426158</v>
      </c>
      <c r="L71" s="27">
        <f t="shared" si="2"/>
        <v>0.04803808033237256</v>
      </c>
      <c r="M71" s="27">
        <f t="shared" si="2"/>
        <v>0.059553299440408214</v>
      </c>
      <c r="N71" s="27">
        <f t="shared" si="2"/>
        <v>-0.0004977071472563876</v>
      </c>
      <c r="O71" s="27">
        <f t="shared" si="2"/>
        <v>-0.0005630266540692652</v>
      </c>
      <c r="P71" s="27">
        <f t="shared" si="2"/>
        <v>0.01376266945254212</v>
      </c>
      <c r="Q71" s="27">
        <f t="shared" si="2"/>
        <v>0.006191089373378977</v>
      </c>
      <c r="R71" s="27">
        <f t="shared" si="2"/>
        <v>0.030031190516260464</v>
      </c>
      <c r="S71" s="27">
        <f t="shared" si="1"/>
        <v>0.027943189439862737</v>
      </c>
      <c r="T71" s="27">
        <f t="shared" si="1"/>
        <v>0.014570916880002782</v>
      </c>
    </row>
    <row r="72" spans="1:20" ht="9" customHeight="1">
      <c r="A72" s="8" t="s">
        <v>46</v>
      </c>
      <c r="B72" s="22" t="s">
        <v>69</v>
      </c>
      <c r="C72" s="27">
        <f t="shared" si="2"/>
        <v>0.05313739429900477</v>
      </c>
      <c r="D72" s="27">
        <f t="shared" si="2"/>
        <v>0.0508034081161759</v>
      </c>
      <c r="E72" s="27">
        <f t="shared" si="2"/>
        <v>0.07082526087815966</v>
      </c>
      <c r="F72" s="27">
        <f t="shared" si="2"/>
        <v>0.03387528854402633</v>
      </c>
      <c r="G72" s="27">
        <f t="shared" si="2"/>
        <v>0.0734420533475586</v>
      </c>
      <c r="H72" s="27">
        <f t="shared" si="2"/>
        <v>0.01498545379169025</v>
      </c>
      <c r="I72" s="27">
        <f t="shared" si="2"/>
        <v>0.018909323676362666</v>
      </c>
      <c r="J72" s="27">
        <f t="shared" si="2"/>
        <v>0.053679197237072485</v>
      </c>
      <c r="K72" s="27">
        <f t="shared" si="2"/>
        <v>0.027147196912784555</v>
      </c>
      <c r="L72" s="27">
        <f t="shared" si="2"/>
        <v>0.06147492918540687</v>
      </c>
      <c r="M72" s="27">
        <f t="shared" si="2"/>
        <v>0.06024615517138043</v>
      </c>
      <c r="N72" s="27">
        <f t="shared" si="2"/>
        <v>0.02894119222215852</v>
      </c>
      <c r="O72" s="27">
        <f t="shared" si="2"/>
        <v>0.0048999995249372486</v>
      </c>
      <c r="P72" s="27">
        <f t="shared" si="2"/>
        <v>0.010390430194314071</v>
      </c>
      <c r="Q72" s="27">
        <f t="shared" si="2"/>
        <v>0.028868350536111587</v>
      </c>
      <c r="R72" s="27">
        <f t="shared" si="2"/>
        <v>0.045192517546469135</v>
      </c>
      <c r="S72" s="27">
        <f t="shared" si="1"/>
        <v>0.016492827839507784</v>
      </c>
      <c r="T72" s="27">
        <f t="shared" si="1"/>
        <v>0.026778688588501298</v>
      </c>
    </row>
    <row r="73" spans="1:20" ht="9" customHeight="1">
      <c r="A73" s="8" t="s">
        <v>47</v>
      </c>
      <c r="B73" s="22" t="s">
        <v>69</v>
      </c>
      <c r="C73" s="27">
        <f t="shared" si="2"/>
        <v>0.03567187590228316</v>
      </c>
      <c r="D73" s="27">
        <f t="shared" si="2"/>
        <v>0.04929789055144851</v>
      </c>
      <c r="E73" s="27">
        <f t="shared" si="2"/>
        <v>0.032332325584126576</v>
      </c>
      <c r="F73" s="27">
        <f t="shared" si="2"/>
        <v>0.04095662926791643</v>
      </c>
      <c r="G73" s="27">
        <f t="shared" si="2"/>
        <v>0.06366474449440562</v>
      </c>
      <c r="H73" s="27">
        <f t="shared" si="2"/>
        <v>-0.006160638341880409</v>
      </c>
      <c r="I73" s="27">
        <f t="shared" si="2"/>
        <v>0.012217364441217793</v>
      </c>
      <c r="J73" s="27">
        <f t="shared" si="2"/>
        <v>0.03941178276459589</v>
      </c>
      <c r="K73" s="27">
        <f t="shared" si="2"/>
        <v>0.012022001947860739</v>
      </c>
      <c r="L73" s="27">
        <f t="shared" si="2"/>
        <v>0.0451965163891046</v>
      </c>
      <c r="M73" s="27">
        <f t="shared" si="2"/>
        <v>0.05042097575310689</v>
      </c>
      <c r="N73" s="27">
        <f t="shared" si="2"/>
        <v>0.008586854562849577</v>
      </c>
      <c r="O73" s="27">
        <f t="shared" si="2"/>
        <v>-0.009075720024202982</v>
      </c>
      <c r="P73" s="27">
        <f t="shared" si="2"/>
        <v>0.008056904879329752</v>
      </c>
      <c r="Q73" s="27">
        <f t="shared" si="2"/>
        <v>0.014267673067759779</v>
      </c>
      <c r="R73" s="27">
        <f t="shared" si="2"/>
        <v>0.019461661754078152</v>
      </c>
      <c r="S73" s="27">
        <f t="shared" si="1"/>
        <v>0.035846892555706056</v>
      </c>
      <c r="T73" s="27">
        <f t="shared" si="1"/>
        <v>0.012502675268798669</v>
      </c>
    </row>
    <row r="74" spans="1:20" ht="9" customHeight="1">
      <c r="A74" s="6" t="s">
        <v>48</v>
      </c>
      <c r="B74" s="24" t="s">
        <v>69</v>
      </c>
      <c r="C74" s="29">
        <f t="shared" si="2"/>
        <v>0.04002709887209899</v>
      </c>
      <c r="D74" s="29">
        <f t="shared" si="2"/>
        <v>0.06926955039326632</v>
      </c>
      <c r="E74" s="29">
        <f t="shared" si="2"/>
        <v>0.03954626299385189</v>
      </c>
      <c r="F74" s="29">
        <f t="shared" si="2"/>
        <v>0.05228868741378667</v>
      </c>
      <c r="G74" s="29">
        <f t="shared" si="2"/>
        <v>0.08397849712650807</v>
      </c>
      <c r="H74" s="29">
        <f t="shared" si="2"/>
        <v>0.024119918836701837</v>
      </c>
      <c r="I74" s="29">
        <f t="shared" si="2"/>
        <v>0.03424478470388004</v>
      </c>
      <c r="J74" s="29">
        <f t="shared" si="2"/>
        <v>0.06328615302379115</v>
      </c>
      <c r="K74" s="29">
        <f t="shared" si="2"/>
        <v>0.03599885471106368</v>
      </c>
      <c r="L74" s="29">
        <f t="shared" si="2"/>
        <v>0.046469157176258546</v>
      </c>
      <c r="M74" s="29">
        <f t="shared" si="2"/>
        <v>0.06704357516523696</v>
      </c>
      <c r="N74" s="29">
        <f t="shared" si="2"/>
        <v>0.0054848711301191955</v>
      </c>
      <c r="O74" s="29">
        <f t="shared" si="2"/>
        <v>0.0068441505509519995</v>
      </c>
      <c r="P74" s="29">
        <f t="shared" si="2"/>
        <v>0.005023694009131496</v>
      </c>
      <c r="Q74" s="29">
        <f t="shared" si="2"/>
        <v>0.029564744290398348</v>
      </c>
      <c r="R74" s="29">
        <f t="shared" si="2"/>
        <v>0.027789674024723432</v>
      </c>
      <c r="S74" s="29">
        <f t="shared" si="1"/>
        <v>0.01632881870521974</v>
      </c>
      <c r="T74" s="29">
        <f t="shared" si="1"/>
        <v>0.016381735124332497</v>
      </c>
    </row>
    <row r="75" spans="1:20" ht="9" customHeight="1">
      <c r="A75" s="8" t="s">
        <v>49</v>
      </c>
      <c r="B75" s="22" t="s">
        <v>69</v>
      </c>
      <c r="C75" s="27">
        <f t="shared" si="2"/>
        <v>0.06537139727307095</v>
      </c>
      <c r="D75" s="27">
        <f t="shared" si="2"/>
        <v>0.009702449592244422</v>
      </c>
      <c r="E75" s="27">
        <f t="shared" si="2"/>
        <v>0.0685414463771572</v>
      </c>
      <c r="F75" s="27">
        <f t="shared" si="2"/>
        <v>0.03458175815436104</v>
      </c>
      <c r="G75" s="27">
        <f t="shared" si="2"/>
        <v>0.0892495437271641</v>
      </c>
      <c r="H75" s="27">
        <f t="shared" si="2"/>
        <v>0.002491769038637237</v>
      </c>
      <c r="I75" s="27">
        <f t="shared" si="2"/>
        <v>0.031245574887272642</v>
      </c>
      <c r="J75" s="27">
        <f t="shared" si="2"/>
        <v>0.05300054151755873</v>
      </c>
      <c r="K75" s="27">
        <f t="shared" si="2"/>
        <v>0.031309024148221454</v>
      </c>
      <c r="L75" s="27">
        <f t="shared" si="2"/>
        <v>0.09704485167277066</v>
      </c>
      <c r="M75" s="27">
        <f t="shared" si="2"/>
        <v>0.011352512206660448</v>
      </c>
      <c r="N75" s="27">
        <f t="shared" si="2"/>
        <v>0.0035981643723796974</v>
      </c>
      <c r="O75" s="27">
        <f t="shared" si="2"/>
        <v>0.005969732392453242</v>
      </c>
      <c r="P75" s="27">
        <f t="shared" si="2"/>
        <v>0.012941077735783901</v>
      </c>
      <c r="Q75" s="27">
        <f t="shared" si="2"/>
        <v>0.01990153127124694</v>
      </c>
      <c r="R75" s="27">
        <f t="shared" si="2"/>
        <v>0.029126417064142762</v>
      </c>
      <c r="S75" s="27">
        <f t="shared" si="1"/>
        <v>0.023328174200622387</v>
      </c>
      <c r="T75" s="27">
        <f t="shared" si="1"/>
        <v>0.023971282938649363</v>
      </c>
    </row>
    <row r="76" spans="1:20" ht="9" customHeight="1">
      <c r="A76" s="8" t="s">
        <v>50</v>
      </c>
      <c r="B76" s="22" t="s">
        <v>69</v>
      </c>
      <c r="C76" s="27">
        <f t="shared" si="2"/>
        <v>0.005007171439103564</v>
      </c>
      <c r="D76" s="27">
        <f t="shared" si="2"/>
        <v>0.12343801602701299</v>
      </c>
      <c r="E76" s="27">
        <f t="shared" si="2"/>
        <v>0.014298695472504841</v>
      </c>
      <c r="F76" s="27">
        <f t="shared" si="2"/>
        <v>0.06776221503083235</v>
      </c>
      <c r="G76" s="27">
        <f t="shared" si="2"/>
        <v>0.0844637508312529</v>
      </c>
      <c r="H76" s="27">
        <f t="shared" si="2"/>
        <v>0.052766291280204936</v>
      </c>
      <c r="I76" s="27">
        <f t="shared" si="2"/>
        <v>0.0451021423989737</v>
      </c>
      <c r="J76" s="27">
        <f t="shared" si="2"/>
        <v>0.04024167293771419</v>
      </c>
      <c r="K76" s="27">
        <f t="shared" si="2"/>
        <v>0.02458814891874428</v>
      </c>
      <c r="L76" s="27">
        <f t="shared" si="2"/>
        <v>0.04866194139499802</v>
      </c>
      <c r="M76" s="27">
        <f t="shared" si="2"/>
        <v>0.1186371300389144</v>
      </c>
      <c r="N76" s="27">
        <f t="shared" si="2"/>
        <v>-0.005005172678898329</v>
      </c>
      <c r="O76" s="27">
        <f t="shared" si="2"/>
        <v>0.004819534369448597</v>
      </c>
      <c r="P76" s="27">
        <f t="shared" si="2"/>
        <v>0.026066252113833954</v>
      </c>
      <c r="Q76" s="27">
        <f t="shared" si="2"/>
        <v>0.01776398901728804</v>
      </c>
      <c r="R76" s="27">
        <f t="shared" si="2"/>
        <v>0.03401105631534618</v>
      </c>
      <c r="S76" s="27">
        <f t="shared" si="1"/>
        <v>-0.004231786172042229</v>
      </c>
      <c r="T76" s="27">
        <f t="shared" si="1"/>
        <v>0.02439631314889734</v>
      </c>
    </row>
    <row r="77" spans="1:20" ht="9" customHeight="1">
      <c r="A77" s="8" t="s">
        <v>51</v>
      </c>
      <c r="B77" s="22" t="s">
        <v>69</v>
      </c>
      <c r="C77" s="27">
        <f t="shared" si="2"/>
        <v>0.04304265561670939</v>
      </c>
      <c r="D77" s="27">
        <f t="shared" si="2"/>
        <v>0.08768127112485491</v>
      </c>
      <c r="E77" s="27">
        <f t="shared" si="2"/>
        <v>0.0248426247242306</v>
      </c>
      <c r="F77" s="27">
        <f t="shared" si="2"/>
        <v>0.04906927626488633</v>
      </c>
      <c r="G77" s="27">
        <f t="shared" si="2"/>
        <v>0.08497199238581854</v>
      </c>
      <c r="H77" s="27">
        <f t="shared" si="2"/>
        <v>0.02292283124309047</v>
      </c>
      <c r="I77" s="27">
        <f t="shared" si="2"/>
        <v>0.013300803068282852</v>
      </c>
      <c r="J77" s="27">
        <f t="shared" si="2"/>
        <v>0.06995657268565547</v>
      </c>
      <c r="K77" s="27">
        <f t="shared" si="2"/>
        <v>0.03784306550225125</v>
      </c>
      <c r="L77" s="27">
        <f t="shared" si="2"/>
        <v>0.060770289285765555</v>
      </c>
      <c r="M77" s="27">
        <f t="shared" si="2"/>
        <v>0.04792355231963552</v>
      </c>
      <c r="N77" s="27">
        <f t="shared" si="2"/>
        <v>0.0021345744364826835</v>
      </c>
      <c r="O77" s="27">
        <f t="shared" si="2"/>
        <v>-0.021174742906510557</v>
      </c>
      <c r="P77" s="27">
        <f t="shared" si="2"/>
        <v>-0.0055305774259055696</v>
      </c>
      <c r="Q77" s="27">
        <f t="shared" si="2"/>
        <v>0.03453865801872613</v>
      </c>
      <c r="R77" s="27">
        <f t="shared" si="2"/>
        <v>0.03282163107237124</v>
      </c>
      <c r="S77" s="27">
        <f t="shared" si="1"/>
        <v>0.038929573431963904</v>
      </c>
      <c r="T77" s="27">
        <f t="shared" si="1"/>
        <v>0.013574762202761104</v>
      </c>
    </row>
    <row r="78" spans="1:20" ht="9" customHeight="1">
      <c r="A78" s="9" t="s">
        <v>52</v>
      </c>
      <c r="B78" s="25" t="s">
        <v>69</v>
      </c>
      <c r="C78" s="30">
        <f t="shared" si="2"/>
        <v>0.044836659282445845</v>
      </c>
      <c r="D78" s="30">
        <f t="shared" si="2"/>
        <v>0.04578962622873739</v>
      </c>
      <c r="E78" s="30">
        <f t="shared" si="2"/>
        <v>0.05918583302048641</v>
      </c>
      <c r="F78" s="30">
        <f t="shared" si="2"/>
        <v>0.056118870837728485</v>
      </c>
      <c r="G78" s="30">
        <f t="shared" si="2"/>
        <v>0.07944527366447063</v>
      </c>
      <c r="H78" s="30">
        <f t="shared" si="2"/>
        <v>0.019144264241646614</v>
      </c>
      <c r="I78" s="30">
        <f t="shared" si="2"/>
        <v>0.05320471498412971</v>
      </c>
      <c r="J78" s="30">
        <f t="shared" si="2"/>
        <v>0.07457248870947186</v>
      </c>
      <c r="K78" s="30">
        <f t="shared" si="2"/>
        <v>0.04228489953937231</v>
      </c>
      <c r="L78" s="30">
        <f t="shared" si="2"/>
        <v>0.008764410283631952</v>
      </c>
      <c r="M78" s="30">
        <f t="shared" si="2"/>
        <v>0.08965129036825181</v>
      </c>
      <c r="N78" s="30">
        <f t="shared" si="2"/>
        <v>0.015860786770840907</v>
      </c>
      <c r="O78" s="30">
        <f t="shared" si="2"/>
        <v>0.03781033300678094</v>
      </c>
      <c r="P78" s="30">
        <f t="shared" si="2"/>
        <v>0.002449419182818824</v>
      </c>
      <c r="Q78" s="30">
        <f t="shared" si="2"/>
        <v>0.034857467517094065</v>
      </c>
      <c r="R78" s="30">
        <f>R38/Q38-1</f>
        <v>0.017895861152001258</v>
      </c>
      <c r="S78" s="30">
        <f>S38/R38-1</f>
        <v>-0.0015817483126333576</v>
      </c>
      <c r="T78" s="30">
        <f>T38/S38-1</f>
        <v>0.011690918451026766</v>
      </c>
    </row>
    <row r="79" spans="1:19" ht="9" customHeight="1">
      <c r="A79" s="35" t="s">
        <v>53</v>
      </c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</row>
  </sheetData>
  <sheetProtection/>
  <mergeCells count="9">
    <mergeCell ref="B3:T3"/>
    <mergeCell ref="A5:T5"/>
    <mergeCell ref="A39:T39"/>
    <mergeCell ref="A42:T43"/>
    <mergeCell ref="B44:T44"/>
    <mergeCell ref="A44:A45"/>
    <mergeCell ref="A79:S79"/>
    <mergeCell ref="A3:A4"/>
    <mergeCell ref="A1:T2"/>
  </mergeCells>
  <printOptions horizontalCentered="1"/>
  <pageMargins left="0.5905511811023623" right="0.5905511811023623" top="1.1811023622047245" bottom="1.1811023622047245" header="0.5118110236220472" footer="0.5118110236220472"/>
  <pageSetup horizontalDpi="600" verticalDpi="600" orientation="portrait" paperSize="9" scale="9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79"/>
  <sheetViews>
    <sheetView showGridLines="0" zoomScalePageLayoutView="0" workbookViewId="0" topLeftCell="A1">
      <selection activeCell="N4" sqref="N1:T16384"/>
    </sheetView>
  </sheetViews>
  <sheetFormatPr defaultColWidth="10" defaultRowHeight="9" customHeight="1"/>
  <cols>
    <col min="1" max="1" width="41.75" style="1" customWidth="1"/>
    <col min="2" max="2" width="11.5" style="1" customWidth="1"/>
    <col min="3" max="13" width="11.5" style="0" customWidth="1"/>
    <col min="14" max="20" width="11" style="0" customWidth="1"/>
  </cols>
  <sheetData>
    <row r="1" spans="1:20" s="10" customFormat="1" ht="12" customHeight="1">
      <c r="A1" s="37" t="s">
        <v>84</v>
      </c>
      <c r="B1" s="37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0" s="10" customFormat="1" ht="12" customHeight="1">
      <c r="A2" s="39"/>
      <c r="B2" s="3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0" ht="18.75" customHeight="1">
      <c r="A3" s="50" t="s">
        <v>17</v>
      </c>
      <c r="B3" s="33" t="s">
        <v>18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1:20" ht="9" customHeight="1">
      <c r="A4" s="51"/>
      <c r="B4" s="52">
        <v>2002</v>
      </c>
      <c r="C4" s="52">
        <v>2003</v>
      </c>
      <c r="D4" s="52">
        <v>2004</v>
      </c>
      <c r="E4" s="52">
        <v>2005</v>
      </c>
      <c r="F4" s="52">
        <v>2006</v>
      </c>
      <c r="G4" s="52">
        <v>2007</v>
      </c>
      <c r="H4" s="52">
        <v>2008</v>
      </c>
      <c r="I4" s="52">
        <v>2009</v>
      </c>
      <c r="J4" s="52">
        <v>2010</v>
      </c>
      <c r="K4" s="52">
        <v>2011</v>
      </c>
      <c r="L4" s="52">
        <v>2012</v>
      </c>
      <c r="M4" s="52">
        <v>2013</v>
      </c>
      <c r="N4" s="52">
        <v>2014</v>
      </c>
      <c r="O4" s="52">
        <v>2015</v>
      </c>
      <c r="P4" s="52">
        <v>2016</v>
      </c>
      <c r="Q4" s="52">
        <v>2017</v>
      </c>
      <c r="R4" s="52">
        <v>2018</v>
      </c>
      <c r="S4" s="52">
        <v>2019</v>
      </c>
      <c r="T4" s="52">
        <v>2020</v>
      </c>
    </row>
    <row r="5" spans="1:20" s="3" customFormat="1" ht="18.75" customHeight="1">
      <c r="A5" s="53" t="s">
        <v>65</v>
      </c>
      <c r="B5" s="54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1:20" s="5" customFormat="1" ht="14.25" customHeight="1">
      <c r="A6" s="56" t="s">
        <v>20</v>
      </c>
      <c r="B6" s="57">
        <v>100</v>
      </c>
      <c r="C6" s="57">
        <v>98.98964978264864</v>
      </c>
      <c r="D6" s="57">
        <v>102.71855924564987</v>
      </c>
      <c r="E6" s="57">
        <v>109.83828432775886</v>
      </c>
      <c r="F6" s="57">
        <v>114.40798765897601</v>
      </c>
      <c r="G6" s="57">
        <v>122.0634964619205</v>
      </c>
      <c r="H6" s="57">
        <v>129.65506340499772</v>
      </c>
      <c r="I6" s="57">
        <v>132.86714256610378</v>
      </c>
      <c r="J6" s="57">
        <v>142.1759019050366</v>
      </c>
      <c r="K6" s="57">
        <v>150.23252477403977</v>
      </c>
      <c r="L6" s="57">
        <v>157.60687497340814</v>
      </c>
      <c r="M6" s="57">
        <v>163.2234347378652</v>
      </c>
      <c r="N6" s="57">
        <v>164.90312435019956</v>
      </c>
      <c r="O6" s="57">
        <v>156.71729436604213</v>
      </c>
      <c r="P6" s="57">
        <v>155.2933261919029</v>
      </c>
      <c r="Q6" s="57">
        <v>155.01071062974128</v>
      </c>
      <c r="R6" s="57">
        <v>160.12252596555618</v>
      </c>
      <c r="S6" s="57">
        <v>165.4407602269688</v>
      </c>
      <c r="T6" s="57">
        <v>162.31044302680738</v>
      </c>
    </row>
    <row r="7" spans="1:20" s="7" customFormat="1" ht="9" customHeight="1">
      <c r="A7" s="58" t="s">
        <v>21</v>
      </c>
      <c r="B7" s="59">
        <v>100</v>
      </c>
      <c r="C7" s="59">
        <v>105.55848208609055</v>
      </c>
      <c r="D7" s="59">
        <v>112.195272879728</v>
      </c>
      <c r="E7" s="59">
        <v>126.30581433789682</v>
      </c>
      <c r="F7" s="59">
        <v>133.22341760448262</v>
      </c>
      <c r="G7" s="59">
        <v>138.17116202519344</v>
      </c>
      <c r="H7" s="59">
        <v>147.53003935372465</v>
      </c>
      <c r="I7" s="59">
        <v>150.31598844215986</v>
      </c>
      <c r="J7" s="59">
        <v>164.80020105481023</v>
      </c>
      <c r="K7" s="59">
        <v>178.2578050782362</v>
      </c>
      <c r="L7" s="59">
        <v>193.19650574933394</v>
      </c>
      <c r="M7" s="59">
        <v>198.09063546524726</v>
      </c>
      <c r="N7" s="59">
        <v>200.27525029800998</v>
      </c>
      <c r="O7" s="59">
        <v>191.93713732911178</v>
      </c>
      <c r="P7" s="59">
        <v>193.6039400499817</v>
      </c>
      <c r="Q7" s="59">
        <v>199.98953883763988</v>
      </c>
      <c r="R7" s="59">
        <v>212.9508847083596</v>
      </c>
      <c r="S7" s="59">
        <v>223.56771549768143</v>
      </c>
      <c r="T7" s="59">
        <v>227.82365555291477</v>
      </c>
    </row>
    <row r="8" spans="1:20" s="7" customFormat="1" ht="9" customHeight="1">
      <c r="A8" s="60" t="s">
        <v>22</v>
      </c>
      <c r="B8" s="61">
        <v>100</v>
      </c>
      <c r="C8" s="61">
        <v>106.01477336809621</v>
      </c>
      <c r="D8" s="61">
        <v>111.74716057388237</v>
      </c>
      <c r="E8" s="61">
        <v>119.45618908417154</v>
      </c>
      <c r="F8" s="61">
        <v>125.14670814796801</v>
      </c>
      <c r="G8" s="61">
        <v>133.8201570069933</v>
      </c>
      <c r="H8" s="61">
        <v>142.42869402855726</v>
      </c>
      <c r="I8" s="61">
        <v>162.3010518747735</v>
      </c>
      <c r="J8" s="61">
        <v>180.74314695712567</v>
      </c>
      <c r="K8" s="61">
        <v>205.75256495460064</v>
      </c>
      <c r="L8" s="61">
        <v>223.51210617304673</v>
      </c>
      <c r="M8" s="61">
        <v>217.9709351306859</v>
      </c>
      <c r="N8" s="61">
        <v>206.1548449190161</v>
      </c>
      <c r="O8" s="61">
        <v>204.3930672514214</v>
      </c>
      <c r="P8" s="61">
        <v>213.949618527888</v>
      </c>
      <c r="Q8" s="61">
        <v>205.95710846114028</v>
      </c>
      <c r="R8" s="61">
        <v>221.22266282789292</v>
      </c>
      <c r="S8" s="61">
        <v>223.0584392328066</v>
      </c>
      <c r="T8" s="61">
        <v>222.30973587535195</v>
      </c>
    </row>
    <row r="9" spans="1:20" s="5" customFormat="1" ht="9" customHeight="1">
      <c r="A9" s="60" t="s">
        <v>23</v>
      </c>
      <c r="B9" s="61">
        <v>100</v>
      </c>
      <c r="C9" s="61">
        <v>102.02663091977952</v>
      </c>
      <c r="D9" s="61">
        <v>107.81265276276466</v>
      </c>
      <c r="E9" s="61">
        <v>124.51688452436848</v>
      </c>
      <c r="F9" s="61">
        <v>133.9053328195538</v>
      </c>
      <c r="G9" s="61">
        <v>144.23744281225183</v>
      </c>
      <c r="H9" s="61">
        <v>154.9012847469779</v>
      </c>
      <c r="I9" s="61">
        <v>165.85456579731468</v>
      </c>
      <c r="J9" s="61">
        <v>181.86449523586333</v>
      </c>
      <c r="K9" s="61">
        <v>192.2951281821555</v>
      </c>
      <c r="L9" s="61">
        <v>260.0745605447171</v>
      </c>
      <c r="M9" s="61">
        <v>282.6076315117627</v>
      </c>
      <c r="N9" s="61">
        <v>283.66860349458125</v>
      </c>
      <c r="O9" s="61">
        <v>266.8165541941559</v>
      </c>
      <c r="P9" s="61">
        <v>282.1890646573207</v>
      </c>
      <c r="Q9" s="61">
        <v>330.40182630408395</v>
      </c>
      <c r="R9" s="61">
        <v>333.74249222055806</v>
      </c>
      <c r="S9" s="61">
        <v>338.24334917692426</v>
      </c>
      <c r="T9" s="61">
        <v>371.07459356501266</v>
      </c>
    </row>
    <row r="10" spans="1:20" s="5" customFormat="1" ht="9" customHeight="1">
      <c r="A10" s="60" t="s">
        <v>24</v>
      </c>
      <c r="B10" s="61">
        <v>100</v>
      </c>
      <c r="C10" s="61">
        <v>105.40466918703292</v>
      </c>
      <c r="D10" s="61">
        <v>116.22712223874618</v>
      </c>
      <c r="E10" s="61">
        <v>136.66730274567956</v>
      </c>
      <c r="F10" s="61">
        <v>137.8132230210677</v>
      </c>
      <c r="G10" s="61">
        <v>142.96488239047454</v>
      </c>
      <c r="H10" s="61">
        <v>152.36839160101314</v>
      </c>
      <c r="I10" s="61">
        <v>146.1109110210371</v>
      </c>
      <c r="J10" s="61">
        <v>164.50218603024976</v>
      </c>
      <c r="K10" s="61">
        <v>177.09770935499063</v>
      </c>
      <c r="L10" s="61">
        <v>184.88318167586354</v>
      </c>
      <c r="M10" s="61">
        <v>183.71938763445746</v>
      </c>
      <c r="N10" s="61">
        <v>192.36878860555578</v>
      </c>
      <c r="O10" s="61">
        <v>180.11235208463566</v>
      </c>
      <c r="P10" s="61">
        <v>177.61649435898306</v>
      </c>
      <c r="Q10" s="61">
        <v>188.51189297354202</v>
      </c>
      <c r="R10" s="61">
        <v>202.5735416936349</v>
      </c>
      <c r="S10" s="61">
        <v>220.64811581599292</v>
      </c>
      <c r="T10" s="61">
        <v>225.08272787425855</v>
      </c>
    </row>
    <row r="11" spans="1:20" s="5" customFormat="1" ht="9" customHeight="1">
      <c r="A11" s="60" t="s">
        <v>25</v>
      </c>
      <c r="B11" s="61">
        <v>100</v>
      </c>
      <c r="C11" s="61">
        <v>102.87276420319714</v>
      </c>
      <c r="D11" s="61">
        <v>102.33019396016903</v>
      </c>
      <c r="E11" s="61">
        <v>108.60806228105413</v>
      </c>
      <c r="F11" s="61">
        <v>115.2626598228633</v>
      </c>
      <c r="G11" s="61">
        <v>119.59346716022516</v>
      </c>
      <c r="H11" s="61">
        <v>130.11790811179614</v>
      </c>
      <c r="I11" s="61">
        <v>143.94617697511356</v>
      </c>
      <c r="J11" s="61">
        <v>155.9626154690453</v>
      </c>
      <c r="K11" s="61">
        <v>182.66086949629877</v>
      </c>
      <c r="L11" s="61">
        <v>171.7385049244419</v>
      </c>
      <c r="M11" s="61">
        <v>164.50900699576115</v>
      </c>
      <c r="N11" s="61">
        <v>166.03117992332602</v>
      </c>
      <c r="O11" s="61">
        <v>121.46432160018689</v>
      </c>
      <c r="P11" s="61">
        <v>136.39068982517296</v>
      </c>
      <c r="Q11" s="61">
        <v>163.4652038182972</v>
      </c>
      <c r="R11" s="61">
        <v>153.46837903034583</v>
      </c>
      <c r="S11" s="61">
        <v>150.04151757019582</v>
      </c>
      <c r="T11" s="61">
        <v>162.87564340586044</v>
      </c>
    </row>
    <row r="12" spans="1:20" s="5" customFormat="1" ht="9" customHeight="1">
      <c r="A12" s="60" t="s">
        <v>26</v>
      </c>
      <c r="B12" s="61">
        <v>100</v>
      </c>
      <c r="C12" s="61">
        <v>105.40180913116306</v>
      </c>
      <c r="D12" s="61">
        <v>109.45634871251698</v>
      </c>
      <c r="E12" s="61">
        <v>118.52047323206402</v>
      </c>
      <c r="F12" s="61">
        <v>129.15417982019773</v>
      </c>
      <c r="G12" s="61">
        <v>132.28666447788714</v>
      </c>
      <c r="H12" s="61">
        <v>141.41236461132388</v>
      </c>
      <c r="I12" s="61">
        <v>143.29693557846437</v>
      </c>
      <c r="J12" s="61">
        <v>153.48932340777424</v>
      </c>
      <c r="K12" s="61">
        <v>167.1509660959871</v>
      </c>
      <c r="L12" s="61">
        <v>181.35904808859536</v>
      </c>
      <c r="M12" s="61">
        <v>187.22090600038794</v>
      </c>
      <c r="N12" s="61">
        <v>185.04794795027698</v>
      </c>
      <c r="O12" s="61">
        <v>179.33634160361666</v>
      </c>
      <c r="P12" s="61">
        <v>182.5515046304443</v>
      </c>
      <c r="Q12" s="61">
        <v>183.0221278959956</v>
      </c>
      <c r="R12" s="61">
        <v>194.55876520667684</v>
      </c>
      <c r="S12" s="61">
        <v>204.6948911014654</v>
      </c>
      <c r="T12" s="61">
        <v>211.52079112756343</v>
      </c>
    </row>
    <row r="13" spans="1:20" s="5" customFormat="1" ht="9" customHeight="1">
      <c r="A13" s="60" t="s">
        <v>27</v>
      </c>
      <c r="B13" s="61">
        <v>100</v>
      </c>
      <c r="C13" s="61">
        <v>107.74391314751675</v>
      </c>
      <c r="D13" s="61">
        <v>114.79449114854647</v>
      </c>
      <c r="E13" s="61">
        <v>133.14292057085345</v>
      </c>
      <c r="F13" s="61">
        <v>142.07534028731544</v>
      </c>
      <c r="G13" s="61">
        <v>149.6808149393632</v>
      </c>
      <c r="H13" s="61">
        <v>154.73638586641727</v>
      </c>
      <c r="I13" s="61">
        <v>168.35141430125714</v>
      </c>
      <c r="J13" s="61">
        <v>179.79593641551944</v>
      </c>
      <c r="K13" s="61">
        <v>169.840011764282</v>
      </c>
      <c r="L13" s="61">
        <v>197.66978715175495</v>
      </c>
      <c r="M13" s="61">
        <v>230.80338627421955</v>
      </c>
      <c r="N13" s="61">
        <v>220.22983160439097</v>
      </c>
      <c r="O13" s="61">
        <v>222.25258289061668</v>
      </c>
      <c r="P13" s="61">
        <v>186.9486166270257</v>
      </c>
      <c r="Q13" s="61">
        <v>172.75317242743867</v>
      </c>
      <c r="R13" s="61">
        <v>196.834807025288</v>
      </c>
      <c r="S13" s="61">
        <v>192.75629398651927</v>
      </c>
      <c r="T13" s="61">
        <v>178.2530078165302</v>
      </c>
    </row>
    <row r="14" spans="1:20" s="5" customFormat="1" ht="9" customHeight="1">
      <c r="A14" s="60" t="s">
        <v>28</v>
      </c>
      <c r="B14" s="61">
        <v>100</v>
      </c>
      <c r="C14" s="61">
        <v>107.876730766663</v>
      </c>
      <c r="D14" s="61">
        <v>116.13327919584657</v>
      </c>
      <c r="E14" s="61">
        <v>132.55397450570413</v>
      </c>
      <c r="F14" s="61">
        <v>137.45990479269062</v>
      </c>
      <c r="G14" s="61">
        <v>145.31192710989515</v>
      </c>
      <c r="H14" s="61">
        <v>157.44928949623932</v>
      </c>
      <c r="I14" s="61">
        <v>174.4118180901158</v>
      </c>
      <c r="J14" s="61">
        <v>194.0535086636231</v>
      </c>
      <c r="K14" s="61">
        <v>201.75414840568638</v>
      </c>
      <c r="L14" s="61">
        <v>227.98158421362447</v>
      </c>
      <c r="M14" s="61">
        <v>249.21606402722534</v>
      </c>
      <c r="N14" s="61">
        <v>277.137348348056</v>
      </c>
      <c r="O14" s="61">
        <v>285.7368484108266</v>
      </c>
      <c r="P14" s="61">
        <v>301.7389804707987</v>
      </c>
      <c r="Q14" s="61">
        <v>322.0511834675336</v>
      </c>
      <c r="R14" s="61">
        <v>347.59427814811585</v>
      </c>
      <c r="S14" s="61">
        <v>351.90119648639666</v>
      </c>
      <c r="T14" s="61">
        <v>335.3064881515079</v>
      </c>
    </row>
    <row r="15" spans="1:20" s="5" customFormat="1" ht="9" customHeight="1">
      <c r="A15" s="58" t="s">
        <v>29</v>
      </c>
      <c r="B15" s="59">
        <v>100</v>
      </c>
      <c r="C15" s="59">
        <v>100.56635388553691</v>
      </c>
      <c r="D15" s="59">
        <v>105.89162674778225</v>
      </c>
      <c r="E15" s="59">
        <v>114.34921638693412</v>
      </c>
      <c r="F15" s="59">
        <v>120.74680845021447</v>
      </c>
      <c r="G15" s="59">
        <v>127.36658757366969</v>
      </c>
      <c r="H15" s="59">
        <v>134.69126900800538</v>
      </c>
      <c r="I15" s="59">
        <v>141.7295462717694</v>
      </c>
      <c r="J15" s="59">
        <v>151.41514674426466</v>
      </c>
      <c r="K15" s="59">
        <v>161.00679520679455</v>
      </c>
      <c r="L15" s="59">
        <v>174.5809021604485</v>
      </c>
      <c r="M15" s="59">
        <v>185.93567465423064</v>
      </c>
      <c r="N15" s="59">
        <v>193.92618374245683</v>
      </c>
      <c r="O15" s="59">
        <v>189.6788306189406</v>
      </c>
      <c r="P15" s="59">
        <v>187.13857968281985</v>
      </c>
      <c r="Q15" s="59">
        <v>188.2088038219732</v>
      </c>
      <c r="R15" s="59">
        <v>192.51992697538344</v>
      </c>
      <c r="S15" s="59">
        <v>195.5482703648568</v>
      </c>
      <c r="T15" s="59">
        <v>188.3172890349906</v>
      </c>
    </row>
    <row r="16" spans="1:20" s="7" customFormat="1" ht="9" customHeight="1">
      <c r="A16" s="60" t="s">
        <v>30</v>
      </c>
      <c r="B16" s="61">
        <v>100</v>
      </c>
      <c r="C16" s="61">
        <v>104.5125015433757</v>
      </c>
      <c r="D16" s="61">
        <v>111.56554454485683</v>
      </c>
      <c r="E16" s="61">
        <v>127.11068386171654</v>
      </c>
      <c r="F16" s="61">
        <v>135.45006521442895</v>
      </c>
      <c r="G16" s="61">
        <v>151.071415803866</v>
      </c>
      <c r="H16" s="61">
        <v>160.11673356098086</v>
      </c>
      <c r="I16" s="61">
        <v>165.8202004202531</v>
      </c>
      <c r="J16" s="61">
        <v>179.1721936830913</v>
      </c>
      <c r="K16" s="61">
        <v>202.36859695009693</v>
      </c>
      <c r="L16" s="61">
        <v>227.04206275463767</v>
      </c>
      <c r="M16" s="61">
        <v>258.13319511166276</v>
      </c>
      <c r="N16" s="61">
        <v>257.4852994945539</v>
      </c>
      <c r="O16" s="61">
        <v>234.6931570954736</v>
      </c>
      <c r="P16" s="61">
        <v>237.28173166568882</v>
      </c>
      <c r="Q16" s="61">
        <v>242.00366767830994</v>
      </c>
      <c r="R16" s="61">
        <v>245.35210327776718</v>
      </c>
      <c r="S16" s="61">
        <v>231.06459189014058</v>
      </c>
      <c r="T16" s="61">
        <v>218.12604990883096</v>
      </c>
    </row>
    <row r="17" spans="1:20" s="5" customFormat="1" ht="9" customHeight="1">
      <c r="A17" s="60" t="s">
        <v>31</v>
      </c>
      <c r="B17" s="61">
        <v>100</v>
      </c>
      <c r="C17" s="61">
        <v>104.63891287530494</v>
      </c>
      <c r="D17" s="61">
        <v>110.82700076720634</v>
      </c>
      <c r="E17" s="61">
        <v>123.6302672313977</v>
      </c>
      <c r="F17" s="61">
        <v>131.58969835128826</v>
      </c>
      <c r="G17" s="61">
        <v>135.57195168409422</v>
      </c>
      <c r="H17" s="61">
        <v>147.8888565964462</v>
      </c>
      <c r="I17" s="61">
        <v>169.0569566806202</v>
      </c>
      <c r="J17" s="61">
        <v>176.56348370574082</v>
      </c>
      <c r="K17" s="61">
        <v>203.15554206658146</v>
      </c>
      <c r="L17" s="61">
        <v>216.73080321043304</v>
      </c>
      <c r="M17" s="61">
        <v>237.03181189769137</v>
      </c>
      <c r="N17" s="61">
        <v>273.83217777946794</v>
      </c>
      <c r="O17" s="61">
        <v>304.84999196105696</v>
      </c>
      <c r="P17" s="61">
        <v>317.8508288641389</v>
      </c>
      <c r="Q17" s="61">
        <v>331.7039641326395</v>
      </c>
      <c r="R17" s="61">
        <v>331.693960372727</v>
      </c>
      <c r="S17" s="61">
        <v>331.7485746061656</v>
      </c>
      <c r="T17" s="61">
        <v>308.28126561559304</v>
      </c>
    </row>
    <row r="18" spans="1:20" s="5" customFormat="1" ht="9" customHeight="1">
      <c r="A18" s="60" t="s">
        <v>32</v>
      </c>
      <c r="B18" s="61">
        <v>100</v>
      </c>
      <c r="C18" s="61">
        <v>99.80425188176044</v>
      </c>
      <c r="D18" s="61">
        <v>103.50440027540466</v>
      </c>
      <c r="E18" s="61">
        <v>109.60674494051297</v>
      </c>
      <c r="F18" s="61">
        <v>119.21422873914939</v>
      </c>
      <c r="G18" s="61">
        <v>124.5107320208433</v>
      </c>
      <c r="H18" s="61">
        <v>135.05144823038546</v>
      </c>
      <c r="I18" s="61">
        <v>141.4121107379856</v>
      </c>
      <c r="J18" s="61">
        <v>152.2156805184399</v>
      </c>
      <c r="K18" s="61">
        <v>157.6069559163823</v>
      </c>
      <c r="L18" s="61">
        <v>168.8321732918423</v>
      </c>
      <c r="M18" s="61">
        <v>177.2940734187597</v>
      </c>
      <c r="N18" s="61">
        <v>186.07961226844995</v>
      </c>
      <c r="O18" s="61">
        <v>184.90730999679116</v>
      </c>
      <c r="P18" s="61">
        <v>185.02378400520044</v>
      </c>
      <c r="Q18" s="61">
        <v>185.17658165698955</v>
      </c>
      <c r="R18" s="61">
        <v>188.21527143330104</v>
      </c>
      <c r="S18" s="61">
        <v>195.8722950829057</v>
      </c>
      <c r="T18" s="61">
        <v>191.4520247740343</v>
      </c>
    </row>
    <row r="19" spans="1:20" s="5" customFormat="1" ht="9" customHeight="1">
      <c r="A19" s="60" t="s">
        <v>33</v>
      </c>
      <c r="B19" s="61">
        <v>100</v>
      </c>
      <c r="C19" s="61">
        <v>99.94448805670294</v>
      </c>
      <c r="D19" s="61">
        <v>99.17699512090448</v>
      </c>
      <c r="E19" s="61">
        <v>106.56053517840512</v>
      </c>
      <c r="F19" s="61">
        <v>110.89428322095185</v>
      </c>
      <c r="G19" s="61">
        <v>114.15222552127177</v>
      </c>
      <c r="H19" s="61">
        <v>119.29242352821537</v>
      </c>
      <c r="I19" s="61">
        <v>126.59940793320679</v>
      </c>
      <c r="J19" s="61">
        <v>131.99892151358412</v>
      </c>
      <c r="K19" s="61">
        <v>134.18118075977588</v>
      </c>
      <c r="L19" s="61">
        <v>145.08723566898553</v>
      </c>
      <c r="M19" s="61">
        <v>157.13906853996565</v>
      </c>
      <c r="N19" s="61">
        <v>170.31759632249648</v>
      </c>
      <c r="O19" s="61">
        <v>175.02115678132742</v>
      </c>
      <c r="P19" s="61">
        <v>178.33572396750753</v>
      </c>
      <c r="Q19" s="61">
        <v>190.20040813774003</v>
      </c>
      <c r="R19" s="61">
        <v>191.4453177012201</v>
      </c>
      <c r="S19" s="61">
        <v>200.94655747996327</v>
      </c>
      <c r="T19" s="61">
        <v>192.51112237647877</v>
      </c>
    </row>
    <row r="20" spans="1:20" s="5" customFormat="1" ht="9" customHeight="1">
      <c r="A20" s="60" t="s">
        <v>34</v>
      </c>
      <c r="B20" s="61">
        <v>100</v>
      </c>
      <c r="C20" s="61">
        <v>104.64156917281983</v>
      </c>
      <c r="D20" s="61">
        <v>105.97931790471982</v>
      </c>
      <c r="E20" s="61">
        <v>116.20137967755959</v>
      </c>
      <c r="F20" s="61">
        <v>125.04628713759107</v>
      </c>
      <c r="G20" s="61">
        <v>129.98228214579973</v>
      </c>
      <c r="H20" s="61">
        <v>138.98136777895695</v>
      </c>
      <c r="I20" s="61">
        <v>149.6989891603828</v>
      </c>
      <c r="J20" s="61">
        <v>166.6623814808354</v>
      </c>
      <c r="K20" s="61">
        <v>171.69583516276634</v>
      </c>
      <c r="L20" s="61">
        <v>197.91710335645968</v>
      </c>
      <c r="M20" s="61">
        <v>221.51706289506498</v>
      </c>
      <c r="N20" s="61">
        <v>232.5270144714722</v>
      </c>
      <c r="O20" s="61">
        <v>255.6273558051003</v>
      </c>
      <c r="P20" s="61">
        <v>262.1722876387772</v>
      </c>
      <c r="Q20" s="61">
        <v>260.38620626479036</v>
      </c>
      <c r="R20" s="61">
        <v>266.415286664835</v>
      </c>
      <c r="S20" s="61">
        <v>289.8000174708435</v>
      </c>
      <c r="T20" s="61">
        <v>305.28839747066945</v>
      </c>
    </row>
    <row r="21" spans="1:20" s="5" customFormat="1" ht="9" customHeight="1">
      <c r="A21" s="60" t="s">
        <v>35</v>
      </c>
      <c r="B21" s="61">
        <v>100</v>
      </c>
      <c r="C21" s="61">
        <v>98.3067901155624</v>
      </c>
      <c r="D21" s="61">
        <v>100.19854459431096</v>
      </c>
      <c r="E21" s="61">
        <v>107.99002899381968</v>
      </c>
      <c r="F21" s="61">
        <v>114.13979891877959</v>
      </c>
      <c r="G21" s="61">
        <v>121.44433861223315</v>
      </c>
      <c r="H21" s="61">
        <v>128.67925956352056</v>
      </c>
      <c r="I21" s="61">
        <v>137.53938676352547</v>
      </c>
      <c r="J21" s="61">
        <v>147.40895348257402</v>
      </c>
      <c r="K21" s="61">
        <v>158.75885548467107</v>
      </c>
      <c r="L21" s="61">
        <v>179.04791207605166</v>
      </c>
      <c r="M21" s="61">
        <v>194.4652378358653</v>
      </c>
      <c r="N21" s="61">
        <v>192.45382186221664</v>
      </c>
      <c r="O21" s="61">
        <v>178.95802558682922</v>
      </c>
      <c r="P21" s="61">
        <v>168.81434186820397</v>
      </c>
      <c r="Q21" s="61">
        <v>178.19337989108152</v>
      </c>
      <c r="R21" s="61">
        <v>178.8209963466646</v>
      </c>
      <c r="S21" s="61">
        <v>177.47436663233736</v>
      </c>
      <c r="T21" s="61">
        <v>172.75037403161303</v>
      </c>
    </row>
    <row r="22" spans="1:20" s="5" customFormat="1" ht="9" customHeight="1">
      <c r="A22" s="60" t="s">
        <v>36</v>
      </c>
      <c r="B22" s="61">
        <v>100</v>
      </c>
      <c r="C22" s="61">
        <v>98.31659574033337</v>
      </c>
      <c r="D22" s="61">
        <v>98.73723417735867</v>
      </c>
      <c r="E22" s="61">
        <v>106.96733502732106</v>
      </c>
      <c r="F22" s="61">
        <v>113.20620106132371</v>
      </c>
      <c r="G22" s="61">
        <v>116.48904071900543</v>
      </c>
      <c r="H22" s="61">
        <v>122.96734767352095</v>
      </c>
      <c r="I22" s="61">
        <v>132.2425318256625</v>
      </c>
      <c r="J22" s="61">
        <v>140.35650738155593</v>
      </c>
      <c r="K22" s="61">
        <v>145.21243716569026</v>
      </c>
      <c r="L22" s="61">
        <v>164.5392712468317</v>
      </c>
      <c r="M22" s="61">
        <v>165.59252294933367</v>
      </c>
      <c r="N22" s="61">
        <v>183.32695752712385</v>
      </c>
      <c r="O22" s="61">
        <v>203.02004009861557</v>
      </c>
      <c r="P22" s="61">
        <v>215.91075449769477</v>
      </c>
      <c r="Q22" s="61">
        <v>216.3727789888429</v>
      </c>
      <c r="R22" s="61">
        <v>217.6366486553182</v>
      </c>
      <c r="S22" s="61">
        <v>210.72753232981847</v>
      </c>
      <c r="T22" s="61">
        <v>203.26706500692762</v>
      </c>
    </row>
    <row r="23" spans="1:20" s="5" customFormat="1" ht="9" customHeight="1">
      <c r="A23" s="60" t="s">
        <v>37</v>
      </c>
      <c r="B23" s="62">
        <v>100</v>
      </c>
      <c r="C23" s="62">
        <v>100.88193066012411</v>
      </c>
      <c r="D23" s="62">
        <v>104.46799943886877</v>
      </c>
      <c r="E23" s="62">
        <v>118.04982729421114</v>
      </c>
      <c r="F23" s="62">
        <v>124.15642621145486</v>
      </c>
      <c r="G23" s="62">
        <v>133.43456547959892</v>
      </c>
      <c r="H23" s="62">
        <v>138.71614892735548</v>
      </c>
      <c r="I23" s="62">
        <v>151.63976382058402</v>
      </c>
      <c r="J23" s="62">
        <v>157.35040992204162</v>
      </c>
      <c r="K23" s="62">
        <v>164.07269613813742</v>
      </c>
      <c r="L23" s="62">
        <v>172.15193613367688</v>
      </c>
      <c r="M23" s="62">
        <v>188.11728877922172</v>
      </c>
      <c r="N23" s="62">
        <v>210.60211151829907</v>
      </c>
      <c r="O23" s="62">
        <v>207.84490727805135</v>
      </c>
      <c r="P23" s="62">
        <v>215.22113881797628</v>
      </c>
      <c r="Q23" s="62">
        <v>215.00997420099466</v>
      </c>
      <c r="R23" s="62">
        <v>219.5426375137603</v>
      </c>
      <c r="S23" s="62">
        <v>222.22240088339365</v>
      </c>
      <c r="T23" s="62">
        <v>230.89317512022993</v>
      </c>
    </row>
    <row r="24" spans="1:20" s="1" customFormat="1" ht="9" customHeight="1">
      <c r="A24" s="60" t="s">
        <v>38</v>
      </c>
      <c r="B24" s="62">
        <v>100</v>
      </c>
      <c r="C24" s="62">
        <v>100.98413222326113</v>
      </c>
      <c r="D24" s="62">
        <v>111.22196394535939</v>
      </c>
      <c r="E24" s="62">
        <v>118.8289585125088</v>
      </c>
      <c r="F24" s="62">
        <v>123.01018649762003</v>
      </c>
      <c r="G24" s="62">
        <v>129.1321308842535</v>
      </c>
      <c r="H24" s="62">
        <v>135.29503283503763</v>
      </c>
      <c r="I24" s="62">
        <v>139.0305983690014</v>
      </c>
      <c r="J24" s="62">
        <v>148.26874090185296</v>
      </c>
      <c r="K24" s="62">
        <v>157.68325534992664</v>
      </c>
      <c r="L24" s="62">
        <v>165.22429744354156</v>
      </c>
      <c r="M24" s="62">
        <v>169.54960075355027</v>
      </c>
      <c r="N24" s="62">
        <v>178.77467724339655</v>
      </c>
      <c r="O24" s="62">
        <v>172.6344212862351</v>
      </c>
      <c r="P24" s="62">
        <v>166.35439874929054</v>
      </c>
      <c r="Q24" s="62">
        <v>158.7014825600027</v>
      </c>
      <c r="R24" s="62">
        <v>167.18727641046416</v>
      </c>
      <c r="S24" s="62">
        <v>170.69088375739233</v>
      </c>
      <c r="T24" s="62">
        <v>158.4378077471367</v>
      </c>
    </row>
    <row r="25" spans="1:20" s="1" customFormat="1" ht="9" customHeight="1">
      <c r="A25" s="58" t="s">
        <v>39</v>
      </c>
      <c r="B25" s="59">
        <v>100</v>
      </c>
      <c r="C25" s="59">
        <v>97.89684426269204</v>
      </c>
      <c r="D25" s="59">
        <v>101.62287580124179</v>
      </c>
      <c r="E25" s="59">
        <v>108.59456574708422</v>
      </c>
      <c r="F25" s="59">
        <v>113.21984569296164</v>
      </c>
      <c r="G25" s="59">
        <v>120.9709402407982</v>
      </c>
      <c r="H25" s="59">
        <v>128.8107662942536</v>
      </c>
      <c r="I25" s="59">
        <v>130.84289139226223</v>
      </c>
      <c r="J25" s="59">
        <v>140.2307331219619</v>
      </c>
      <c r="K25" s="59">
        <v>147.4599968468373</v>
      </c>
      <c r="L25" s="59">
        <v>153.6925610542919</v>
      </c>
      <c r="M25" s="59">
        <v>157.18690627959137</v>
      </c>
      <c r="N25" s="59">
        <v>156.1808526438172</v>
      </c>
      <c r="O25" s="59">
        <v>146.60459523138704</v>
      </c>
      <c r="P25" s="59">
        <v>144.35072548856718</v>
      </c>
      <c r="Q25" s="59">
        <v>143.03204377930126</v>
      </c>
      <c r="R25" s="59">
        <v>147.73268260166193</v>
      </c>
      <c r="S25" s="59">
        <v>153.25670255775609</v>
      </c>
      <c r="T25" s="59">
        <v>149.88650113263085</v>
      </c>
    </row>
    <row r="26" spans="1:20" s="7" customFormat="1" ht="9" customHeight="1">
      <c r="A26" s="60" t="s">
        <v>40</v>
      </c>
      <c r="B26" s="62">
        <v>100</v>
      </c>
      <c r="C26" s="62">
        <v>99.6573132805187</v>
      </c>
      <c r="D26" s="62">
        <v>102.81443953449146</v>
      </c>
      <c r="E26" s="62">
        <v>111.64422711271662</v>
      </c>
      <c r="F26" s="62">
        <v>117.60518735871091</v>
      </c>
      <c r="G26" s="62">
        <v>125.77918327483692</v>
      </c>
      <c r="H26" s="62">
        <v>133.34483234392613</v>
      </c>
      <c r="I26" s="62">
        <v>131.1032942714261</v>
      </c>
      <c r="J26" s="62">
        <v>143.8806556443248</v>
      </c>
      <c r="K26" s="62">
        <v>142.51543416795232</v>
      </c>
      <c r="L26" s="62">
        <v>151.5185170229369</v>
      </c>
      <c r="M26" s="62">
        <v>151.12698380124064</v>
      </c>
      <c r="N26" s="62">
        <v>146.8252166038388</v>
      </c>
      <c r="O26" s="62">
        <v>136.41338246788794</v>
      </c>
      <c r="P26" s="62">
        <v>134.8605775709125</v>
      </c>
      <c r="Q26" s="62">
        <v>134.7149131250179</v>
      </c>
      <c r="R26" s="62">
        <v>142.43336589016496</v>
      </c>
      <c r="S26" s="62">
        <v>149.63546192257536</v>
      </c>
      <c r="T26" s="62">
        <v>148.32473086455903</v>
      </c>
    </row>
    <row r="27" spans="1:20" s="1" customFormat="1" ht="9" customHeight="1">
      <c r="A27" s="60" t="s">
        <v>41</v>
      </c>
      <c r="B27" s="62">
        <v>100</v>
      </c>
      <c r="C27" s="62">
        <v>101.38050114710708</v>
      </c>
      <c r="D27" s="62">
        <v>103.11407008103694</v>
      </c>
      <c r="E27" s="62">
        <v>111.09406937643075</v>
      </c>
      <c r="F27" s="62">
        <v>121.35817438013802</v>
      </c>
      <c r="G27" s="62">
        <v>133.20532000178594</v>
      </c>
      <c r="H27" s="62">
        <v>148.19909337471</v>
      </c>
      <c r="I27" s="62">
        <v>142.8548939972952</v>
      </c>
      <c r="J27" s="62">
        <v>165.98246200385225</v>
      </c>
      <c r="K27" s="62">
        <v>181.8199189888752</v>
      </c>
      <c r="L27" s="62">
        <v>197.008661828025</v>
      </c>
      <c r="M27" s="62">
        <v>201.48391302719494</v>
      </c>
      <c r="N27" s="62">
        <v>199.14820546739048</v>
      </c>
      <c r="O27" s="62">
        <v>186.27950688951944</v>
      </c>
      <c r="P27" s="62">
        <v>173.68438425304092</v>
      </c>
      <c r="Q27" s="62">
        <v>173.59178051492623</v>
      </c>
      <c r="R27" s="62">
        <v>179.05857699425093</v>
      </c>
      <c r="S27" s="62">
        <v>186.43787671838433</v>
      </c>
      <c r="T27" s="62">
        <v>185.2447872703993</v>
      </c>
    </row>
    <row r="28" spans="1:20" s="1" customFormat="1" ht="9" customHeight="1">
      <c r="A28" s="60" t="s">
        <v>42</v>
      </c>
      <c r="B28" s="62">
        <v>100</v>
      </c>
      <c r="C28" s="62">
        <v>96.50398308606654</v>
      </c>
      <c r="D28" s="62">
        <v>96.27290457333577</v>
      </c>
      <c r="E28" s="62">
        <v>103.44972084453737</v>
      </c>
      <c r="F28" s="62">
        <v>107.33314427369424</v>
      </c>
      <c r="G28" s="62">
        <v>111.79476962377746</v>
      </c>
      <c r="H28" s="62">
        <v>118.22411751294648</v>
      </c>
      <c r="I28" s="62">
        <v>125.49305096556049</v>
      </c>
      <c r="J28" s="62">
        <v>130.30493207532416</v>
      </c>
      <c r="K28" s="62">
        <v>137.45862083999398</v>
      </c>
      <c r="L28" s="62">
        <v>143.64736162814256</v>
      </c>
      <c r="M28" s="62">
        <v>146.6030343261346</v>
      </c>
      <c r="N28" s="62">
        <v>142.3355424633255</v>
      </c>
      <c r="O28" s="62">
        <v>134.21762123470901</v>
      </c>
      <c r="P28" s="62">
        <v>127.72529202972768</v>
      </c>
      <c r="Q28" s="62">
        <v>117.28973802651336</v>
      </c>
      <c r="R28" s="62">
        <v>120.17790056351632</v>
      </c>
      <c r="S28" s="62">
        <v>123.77897382702685</v>
      </c>
      <c r="T28" s="62">
        <v>117.38600648330693</v>
      </c>
    </row>
    <row r="29" spans="1:20" s="1" customFormat="1" ht="9" customHeight="1">
      <c r="A29" s="60" t="s">
        <v>43</v>
      </c>
      <c r="B29" s="62">
        <v>100</v>
      </c>
      <c r="C29" s="62">
        <v>97.97807242101511</v>
      </c>
      <c r="D29" s="62">
        <v>103.3304435237566</v>
      </c>
      <c r="E29" s="62">
        <v>109.75874963240916</v>
      </c>
      <c r="F29" s="62">
        <v>114.26423402513903</v>
      </c>
      <c r="G29" s="62">
        <v>122.80868043679595</v>
      </c>
      <c r="H29" s="62">
        <v>130.94214179547038</v>
      </c>
      <c r="I29" s="62">
        <v>132.09740665898542</v>
      </c>
      <c r="J29" s="62">
        <v>142.08759150265826</v>
      </c>
      <c r="K29" s="62">
        <v>150.75221101443887</v>
      </c>
      <c r="L29" s="62">
        <v>156.09945754339745</v>
      </c>
      <c r="M29" s="62">
        <v>160.61792277563507</v>
      </c>
      <c r="N29" s="62">
        <v>161.6894229236583</v>
      </c>
      <c r="O29" s="62">
        <v>151.87137320686023</v>
      </c>
      <c r="P29" s="62">
        <v>151.30826349487103</v>
      </c>
      <c r="Q29" s="62">
        <v>153.13155103325448</v>
      </c>
      <c r="R29" s="62">
        <v>157.8021917125158</v>
      </c>
      <c r="S29" s="62">
        <v>163.5916968046346</v>
      </c>
      <c r="T29" s="62">
        <v>160.79480672478218</v>
      </c>
    </row>
    <row r="30" spans="1:20" s="1" customFormat="1" ht="9" customHeight="1">
      <c r="A30" s="58" t="s">
        <v>44</v>
      </c>
      <c r="B30" s="59">
        <v>100</v>
      </c>
      <c r="C30" s="59">
        <v>100.65180643201496</v>
      </c>
      <c r="D30" s="59">
        <v>103.63007657417393</v>
      </c>
      <c r="E30" s="59">
        <v>106.74883340547008</v>
      </c>
      <c r="F30" s="59">
        <v>109.14544737105827</v>
      </c>
      <c r="G30" s="59">
        <v>117.45740998954584</v>
      </c>
      <c r="H30" s="59">
        <v>123.10847125846863</v>
      </c>
      <c r="I30" s="59">
        <v>126.73683786694076</v>
      </c>
      <c r="J30" s="59">
        <v>135.2254351946368</v>
      </c>
      <c r="K30" s="59">
        <v>140.51680961959144</v>
      </c>
      <c r="L30" s="59">
        <v>147.80303595297866</v>
      </c>
      <c r="M30" s="59">
        <v>154.48929111080233</v>
      </c>
      <c r="N30" s="59">
        <v>161.83632453119395</v>
      </c>
      <c r="O30" s="59">
        <v>157.98362252739076</v>
      </c>
      <c r="P30" s="59">
        <v>158.9848488553328</v>
      </c>
      <c r="Q30" s="59">
        <v>159.82935604343277</v>
      </c>
      <c r="R30" s="59">
        <v>165.16767087781395</v>
      </c>
      <c r="S30" s="59">
        <v>170.16001394531247</v>
      </c>
      <c r="T30" s="59">
        <v>169.17195096297579</v>
      </c>
    </row>
    <row r="31" spans="1:20" s="7" customFormat="1" ht="9" customHeight="1">
      <c r="A31" s="60" t="s">
        <v>45</v>
      </c>
      <c r="B31" s="62">
        <v>100</v>
      </c>
      <c r="C31" s="62">
        <v>103.04987552337592</v>
      </c>
      <c r="D31" s="62">
        <v>106.92699036691721</v>
      </c>
      <c r="E31" s="62">
        <v>112.03004888145699</v>
      </c>
      <c r="F31" s="62">
        <v>113.03309431584829</v>
      </c>
      <c r="G31" s="62">
        <v>122.03991234233509</v>
      </c>
      <c r="H31" s="62">
        <v>129.14652571474866</v>
      </c>
      <c r="I31" s="62">
        <v>132.10507526375093</v>
      </c>
      <c r="J31" s="62">
        <v>144.49569696410066</v>
      </c>
      <c r="K31" s="62">
        <v>149.21165081846414</v>
      </c>
      <c r="L31" s="62">
        <v>158.44547557009238</v>
      </c>
      <c r="M31" s="62">
        <v>166.68195059889698</v>
      </c>
      <c r="N31" s="62">
        <v>173.66826539555188</v>
      </c>
      <c r="O31" s="62">
        <v>170.95550764134236</v>
      </c>
      <c r="P31" s="62">
        <v>168.80059818373002</v>
      </c>
      <c r="Q31" s="62">
        <v>169.57934025253573</v>
      </c>
      <c r="R31" s="62">
        <v>176.6549024164344</v>
      </c>
      <c r="S31" s="62">
        <v>183.7096985118011</v>
      </c>
      <c r="T31" s="62">
        <v>182.22204463295287</v>
      </c>
    </row>
    <row r="32" spans="1:20" s="1" customFormat="1" ht="9" customHeight="1">
      <c r="A32" s="60" t="s">
        <v>46</v>
      </c>
      <c r="B32" s="62">
        <v>100</v>
      </c>
      <c r="C32" s="62">
        <v>98.32600108670175</v>
      </c>
      <c r="D32" s="62">
        <v>104.11847821210596</v>
      </c>
      <c r="E32" s="62">
        <v>110.14684616573187</v>
      </c>
      <c r="F32" s="62">
        <v>112.73503990790938</v>
      </c>
      <c r="G32" s="62">
        <v>120.51910029557754</v>
      </c>
      <c r="H32" s="62">
        <v>125.4671154605991</v>
      </c>
      <c r="I32" s="62">
        <v>129.46407210014004</v>
      </c>
      <c r="J32" s="62">
        <v>135.4405899285151</v>
      </c>
      <c r="K32" s="62">
        <v>139.7831543488547</v>
      </c>
      <c r="L32" s="62">
        <v>146.41760623171407</v>
      </c>
      <c r="M32" s="62">
        <v>153.39689539250142</v>
      </c>
      <c r="N32" s="62">
        <v>161.16178909617514</v>
      </c>
      <c r="O32" s="62">
        <v>156.92521681390946</v>
      </c>
      <c r="P32" s="62">
        <v>162.04060656962403</v>
      </c>
      <c r="Q32" s="62">
        <v>164.72882883517573</v>
      </c>
      <c r="R32" s="62">
        <v>171.95884696267697</v>
      </c>
      <c r="S32" s="62">
        <v>184.81398135096555</v>
      </c>
      <c r="T32" s="62">
        <v>190.3967442860799</v>
      </c>
    </row>
    <row r="33" spans="1:20" s="1" customFormat="1" ht="9" customHeight="1">
      <c r="A33" s="60" t="s">
        <v>47</v>
      </c>
      <c r="B33" s="62">
        <v>100</v>
      </c>
      <c r="C33" s="62">
        <v>100.02115695574496</v>
      </c>
      <c r="D33" s="62">
        <v>100.9892421581693</v>
      </c>
      <c r="E33" s="62">
        <v>100.34426997203751</v>
      </c>
      <c r="F33" s="62">
        <v>103.54188234126438</v>
      </c>
      <c r="G33" s="62">
        <v>111.57852680277422</v>
      </c>
      <c r="H33" s="62">
        <v>116.26385890275729</v>
      </c>
      <c r="I33" s="62">
        <v>120.33648591196291</v>
      </c>
      <c r="J33" s="62">
        <v>126.80953256265965</v>
      </c>
      <c r="K33" s="62">
        <v>132.98511174642437</v>
      </c>
      <c r="L33" s="62">
        <v>138.98662387475937</v>
      </c>
      <c r="M33" s="62">
        <v>144.2096491945598</v>
      </c>
      <c r="N33" s="62">
        <v>151.64759272192893</v>
      </c>
      <c r="O33" s="62">
        <v>147.04093612174316</v>
      </c>
      <c r="P33" s="62">
        <v>148.40485675082883</v>
      </c>
      <c r="Q33" s="62">
        <v>148.367909759097</v>
      </c>
      <c r="R33" s="62">
        <v>151.2812909781409</v>
      </c>
      <c r="S33" s="62">
        <v>151.08291670539492</v>
      </c>
      <c r="T33" s="62">
        <v>147.36725082305128</v>
      </c>
    </row>
    <row r="34" spans="1:20" s="1" customFormat="1" ht="9" customHeight="1">
      <c r="A34" s="58" t="s">
        <v>48</v>
      </c>
      <c r="B34" s="59">
        <v>100</v>
      </c>
      <c r="C34" s="59">
        <v>102.45328426530557</v>
      </c>
      <c r="D34" s="59">
        <v>104.6777429414503</v>
      </c>
      <c r="E34" s="59">
        <v>116.74011997096302</v>
      </c>
      <c r="F34" s="59">
        <v>121.63299247355464</v>
      </c>
      <c r="G34" s="59">
        <v>129.54613342401407</v>
      </c>
      <c r="H34" s="59">
        <v>138.6244494885523</v>
      </c>
      <c r="I34" s="59">
        <v>147.89682627971575</v>
      </c>
      <c r="J34" s="59">
        <v>155.42217274729686</v>
      </c>
      <c r="K34" s="59">
        <v>174.09341454929984</v>
      </c>
      <c r="L34" s="59">
        <v>180.75347286437605</v>
      </c>
      <c r="M34" s="59">
        <v>198.04554022335665</v>
      </c>
      <c r="N34" s="59">
        <v>206.67582740297297</v>
      </c>
      <c r="O34" s="59">
        <v>197.94000195979268</v>
      </c>
      <c r="P34" s="59">
        <v>201.4810924410197</v>
      </c>
      <c r="Q34" s="59">
        <v>206.79081454394873</v>
      </c>
      <c r="R34" s="59">
        <v>214.3674939824308</v>
      </c>
      <c r="S34" s="59">
        <v>219.7197833285764</v>
      </c>
      <c r="T34" s="59">
        <v>218.19153256591966</v>
      </c>
    </row>
    <row r="35" spans="1:20" s="7" customFormat="1" ht="9" customHeight="1">
      <c r="A35" s="60" t="s">
        <v>49</v>
      </c>
      <c r="B35" s="62">
        <v>100</v>
      </c>
      <c r="C35" s="62">
        <v>106.76978537894335</v>
      </c>
      <c r="D35" s="62">
        <v>103.47401185993657</v>
      </c>
      <c r="E35" s="62">
        <v>112.7664363531429</v>
      </c>
      <c r="F35" s="62">
        <v>118.02133931235947</v>
      </c>
      <c r="G35" s="62">
        <v>126.14806512627572</v>
      </c>
      <c r="H35" s="62">
        <v>137.5937849217534</v>
      </c>
      <c r="I35" s="62">
        <v>143.17955422141392</v>
      </c>
      <c r="J35" s="62">
        <v>159.83992524981423</v>
      </c>
      <c r="K35" s="62">
        <v>172.100920183317</v>
      </c>
      <c r="L35" s="62">
        <v>193.01605022642482</v>
      </c>
      <c r="M35" s="62">
        <v>205.15837208714743</v>
      </c>
      <c r="N35" s="62">
        <v>212.8605299956796</v>
      </c>
      <c r="O35" s="62">
        <v>208.1976255925234</v>
      </c>
      <c r="P35" s="62">
        <v>212.10222641125074</v>
      </c>
      <c r="Q35" s="62">
        <v>214.84723485757925</v>
      </c>
      <c r="R35" s="62">
        <v>222.77757937462175</v>
      </c>
      <c r="S35" s="62">
        <v>232.73787789704915</v>
      </c>
      <c r="T35" s="62">
        <v>225.43615164262624</v>
      </c>
    </row>
    <row r="36" spans="1:20" s="1" customFormat="1" ht="9" customHeight="1">
      <c r="A36" s="60" t="s">
        <v>50</v>
      </c>
      <c r="B36" s="62">
        <v>100</v>
      </c>
      <c r="C36" s="62">
        <v>106.22314975297351</v>
      </c>
      <c r="D36" s="62">
        <v>120.81094311387793</v>
      </c>
      <c r="E36" s="62">
        <v>134.8274595554004</v>
      </c>
      <c r="F36" s="62">
        <v>135.7258968450578</v>
      </c>
      <c r="G36" s="62">
        <v>152.03563751749326</v>
      </c>
      <c r="H36" s="62">
        <v>168.4088243912125</v>
      </c>
      <c r="I36" s="62">
        <v>187.0485444146489</v>
      </c>
      <c r="J36" s="62">
        <v>192.0609240696372</v>
      </c>
      <c r="K36" s="62">
        <v>210.7074550249909</v>
      </c>
      <c r="L36" s="62">
        <v>233.94074597185693</v>
      </c>
      <c r="M36" s="62">
        <v>244.31231758614783</v>
      </c>
      <c r="N36" s="62">
        <v>238.94277990675525</v>
      </c>
      <c r="O36" s="62">
        <v>233.29774756656727</v>
      </c>
      <c r="P36" s="62">
        <v>242.07560516404317</v>
      </c>
      <c r="Q36" s="62">
        <v>266.9043085724028</v>
      </c>
      <c r="R36" s="62">
        <v>300.1931305369757</v>
      </c>
      <c r="S36" s="62">
        <v>304.20392198725443</v>
      </c>
      <c r="T36" s="62">
        <v>324.84966551703064</v>
      </c>
    </row>
    <row r="37" spans="1:20" s="1" customFormat="1" ht="9" customHeight="1">
      <c r="A37" s="60" t="s">
        <v>51</v>
      </c>
      <c r="B37" s="62">
        <v>100</v>
      </c>
      <c r="C37" s="62">
        <v>103.59111719454805</v>
      </c>
      <c r="D37" s="62">
        <v>106.0694139609658</v>
      </c>
      <c r="E37" s="62">
        <v>115.3507797838525</v>
      </c>
      <c r="F37" s="62">
        <v>119.86175114175768</v>
      </c>
      <c r="G37" s="62">
        <v>127.25314947726673</v>
      </c>
      <c r="H37" s="62">
        <v>139.04931971094308</v>
      </c>
      <c r="I37" s="62">
        <v>144.9612325551229</v>
      </c>
      <c r="J37" s="62">
        <v>157.68906346560718</v>
      </c>
      <c r="K37" s="62">
        <v>172.51512760559893</v>
      </c>
      <c r="L37" s="62">
        <v>185.00969796810216</v>
      </c>
      <c r="M37" s="62">
        <v>198.13276027756768</v>
      </c>
      <c r="N37" s="62">
        <v>200.51720484246232</v>
      </c>
      <c r="O37" s="62">
        <v>195.61429963261912</v>
      </c>
      <c r="P37" s="62">
        <v>201.56351372278206</v>
      </c>
      <c r="Q37" s="62">
        <v>211.16652962524168</v>
      </c>
      <c r="R37" s="62">
        <v>218.1585615441828</v>
      </c>
      <c r="S37" s="62">
        <v>224.24632947034638</v>
      </c>
      <c r="T37" s="62">
        <v>227.14736477143077</v>
      </c>
    </row>
    <row r="38" spans="1:20" s="1" customFormat="1" ht="9" customHeight="1">
      <c r="A38" s="63" t="s">
        <v>52</v>
      </c>
      <c r="B38" s="64">
        <v>100</v>
      </c>
      <c r="C38" s="64">
        <v>100.25071360177722</v>
      </c>
      <c r="D38" s="64">
        <v>100.05343010881468</v>
      </c>
      <c r="E38" s="64">
        <v>113.5463716915716</v>
      </c>
      <c r="F38" s="64">
        <v>119.38746090102762</v>
      </c>
      <c r="G38" s="64">
        <v>125.47111440163987</v>
      </c>
      <c r="H38" s="64">
        <v>130.7113059015728</v>
      </c>
      <c r="I38" s="64">
        <v>140.2574900546564</v>
      </c>
      <c r="J38" s="64">
        <v>143.31452606220859</v>
      </c>
      <c r="K38" s="64">
        <v>165.08012991493152</v>
      </c>
      <c r="L38" s="64">
        <v>159.80737766808187</v>
      </c>
      <c r="M38" s="64">
        <v>182.4793507414522</v>
      </c>
      <c r="N38" s="64">
        <v>198.35455094755804</v>
      </c>
      <c r="O38" s="64">
        <v>185.7637868040272</v>
      </c>
      <c r="P38" s="64">
        <v>186.4064620599156</v>
      </c>
      <c r="Q38" s="64">
        <v>185.64878658299887</v>
      </c>
      <c r="R38" s="64">
        <v>187.9377613273608</v>
      </c>
      <c r="S38" s="64">
        <v>192.0048328549692</v>
      </c>
      <c r="T38" s="64">
        <v>184.44011016420606</v>
      </c>
    </row>
    <row r="39" spans="1:20" s="1" customFormat="1" ht="9" customHeight="1">
      <c r="A39" s="65" t="s">
        <v>53</v>
      </c>
      <c r="B39" s="65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</row>
    <row r="42" spans="1:20" ht="9" customHeight="1">
      <c r="A42" s="46" t="s">
        <v>72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</row>
    <row r="43" spans="1:20" ht="9" customHeight="1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</row>
    <row r="44" spans="1:20" ht="19.5" customHeight="1">
      <c r="A44" s="31" t="s">
        <v>17</v>
      </c>
      <c r="B44" s="67" t="str">
        <f>A5</f>
        <v>Atividades profissionais, científicas e técnicas, administrativas e serviços complementares</v>
      </c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</row>
    <row r="45" spans="1:20" ht="24" customHeight="1">
      <c r="A45" s="32"/>
      <c r="B45" s="2">
        <v>2002</v>
      </c>
      <c r="C45" s="2">
        <v>2003</v>
      </c>
      <c r="D45" s="2">
        <v>2004</v>
      </c>
      <c r="E45" s="2">
        <v>2005</v>
      </c>
      <c r="F45" s="2">
        <v>2006</v>
      </c>
      <c r="G45" s="2">
        <v>2007</v>
      </c>
      <c r="H45" s="2">
        <v>2008</v>
      </c>
      <c r="I45" s="2">
        <v>2009</v>
      </c>
      <c r="J45" s="2">
        <v>2010</v>
      </c>
      <c r="K45" s="2">
        <v>2011</v>
      </c>
      <c r="L45" s="2">
        <v>2012</v>
      </c>
      <c r="M45" s="2">
        <v>2013</v>
      </c>
      <c r="N45" s="2">
        <v>2014</v>
      </c>
      <c r="O45" s="2">
        <v>2015</v>
      </c>
      <c r="P45" s="2">
        <v>2016</v>
      </c>
      <c r="Q45" s="2">
        <v>2017</v>
      </c>
      <c r="R45" s="2">
        <v>2018</v>
      </c>
      <c r="S45" s="2">
        <v>2019</v>
      </c>
      <c r="T45" s="2">
        <v>2020</v>
      </c>
    </row>
    <row r="46" spans="1:20" ht="9" customHeight="1">
      <c r="A46" s="26" t="s">
        <v>20</v>
      </c>
      <c r="B46" s="22" t="s">
        <v>69</v>
      </c>
      <c r="C46" s="27">
        <f>C6/B6-1</f>
        <v>-0.010103502173513634</v>
      </c>
      <c r="D46" s="27">
        <f>D6/C6-1</f>
        <v>0.0376696904291387</v>
      </c>
      <c r="E46" s="27">
        <f>E6/D6-1</f>
        <v>0.0693129375489221</v>
      </c>
      <c r="F46" s="27">
        <f>F6/E6-1</f>
        <v>0.04160392124826995</v>
      </c>
      <c r="G46" s="27">
        <f>G6/F6-1</f>
        <v>0.0669141111524818</v>
      </c>
      <c r="H46" s="27">
        <f>H6/G6-1</f>
        <v>0.062193589100124846</v>
      </c>
      <c r="I46" s="27">
        <f>I6/H6-1</f>
        <v>0.0247740356354047</v>
      </c>
      <c r="J46" s="27">
        <f>J6/I6-1</f>
        <v>0.07006065727876654</v>
      </c>
      <c r="K46" s="27">
        <f>K6/J6-1</f>
        <v>0.05666658527254809</v>
      </c>
      <c r="L46" s="27">
        <f>L6/K6-1</f>
        <v>0.04908624287889651</v>
      </c>
      <c r="M46" s="27">
        <f>M6/L6-1</f>
        <v>0.03563651500231013</v>
      </c>
      <c r="N46" s="27">
        <f>N6/M6-1</f>
        <v>0.010290738061185412</v>
      </c>
      <c r="O46" s="27">
        <f>O6/N6-1</f>
        <v>-0.04964023584400645</v>
      </c>
      <c r="P46" s="27">
        <f>P6/O6-1</f>
        <v>-0.009086222295372703</v>
      </c>
      <c r="Q46" s="27">
        <f>Q6/P6-1</f>
        <v>-0.0018198822131763048</v>
      </c>
      <c r="R46" s="27">
        <f>R6/Q6-1</f>
        <v>0.032977175029053285</v>
      </c>
      <c r="S46" s="27">
        <f>S6/R6-1</f>
        <v>0.03321352963515345</v>
      </c>
      <c r="T46" s="27">
        <f>T6/S6-1</f>
        <v>-0.018921076014562055</v>
      </c>
    </row>
    <row r="47" spans="1:20" ht="9" customHeight="1">
      <c r="A47" s="6" t="s">
        <v>21</v>
      </c>
      <c r="B47" s="23" t="s">
        <v>69</v>
      </c>
      <c r="C47" s="28">
        <f aca="true" t="shared" si="0" ref="C47:R62">C7/B7-1</f>
        <v>0.05558482086090555</v>
      </c>
      <c r="D47" s="28">
        <f t="shared" si="0"/>
        <v>0.0628731169914385</v>
      </c>
      <c r="E47" s="28">
        <f t="shared" si="0"/>
        <v>0.12576770033168105</v>
      </c>
      <c r="F47" s="28">
        <f t="shared" si="0"/>
        <v>0.054768684267215484</v>
      </c>
      <c r="G47" s="28">
        <f t="shared" si="0"/>
        <v>0.037138699109189766</v>
      </c>
      <c r="H47" s="28">
        <f t="shared" si="0"/>
        <v>0.06773394094221152</v>
      </c>
      <c r="I47" s="28">
        <f t="shared" si="0"/>
        <v>0.01888394458945064</v>
      </c>
      <c r="J47" s="28">
        <f t="shared" si="0"/>
        <v>0.09635842975029729</v>
      </c>
      <c r="K47" s="28">
        <f t="shared" si="0"/>
        <v>0.08166011896399428</v>
      </c>
      <c r="L47" s="28">
        <f t="shared" si="0"/>
        <v>0.0838039078543642</v>
      </c>
      <c r="M47" s="28">
        <f t="shared" si="0"/>
        <v>0.025332392513678803</v>
      </c>
      <c r="N47" s="28">
        <f t="shared" si="0"/>
        <v>0.011028359960741252</v>
      </c>
      <c r="O47" s="28">
        <f t="shared" si="0"/>
        <v>-0.041633266998748364</v>
      </c>
      <c r="P47" s="28">
        <f t="shared" si="0"/>
        <v>0.008684107432590737</v>
      </c>
      <c r="Q47" s="28">
        <f t="shared" si="0"/>
        <v>0.03298279356303202</v>
      </c>
      <c r="R47" s="28">
        <f t="shared" si="0"/>
        <v>0.06481011929950142</v>
      </c>
      <c r="S47" s="28">
        <f>S7/R7-1</f>
        <v>0.04985577216014758</v>
      </c>
      <c r="T47" s="28">
        <f>T7/S7-1</f>
        <v>0.019036469759326602</v>
      </c>
    </row>
    <row r="48" spans="1:20" ht="9" customHeight="1">
      <c r="A48" s="8" t="s">
        <v>22</v>
      </c>
      <c r="B48" s="22" t="s">
        <v>69</v>
      </c>
      <c r="C48" s="27">
        <f t="shared" si="0"/>
        <v>0.06014773368096216</v>
      </c>
      <c r="D48" s="27">
        <f t="shared" si="0"/>
        <v>0.05407158855004668</v>
      </c>
      <c r="E48" s="27">
        <f t="shared" si="0"/>
        <v>0.06898634802619696</v>
      </c>
      <c r="F48" s="27">
        <f t="shared" si="0"/>
        <v>0.0476368709517998</v>
      </c>
      <c r="G48" s="27">
        <f t="shared" si="0"/>
        <v>0.06930624854127343</v>
      </c>
      <c r="H48" s="27">
        <f t="shared" si="0"/>
        <v>0.0643291505114143</v>
      </c>
      <c r="I48" s="27">
        <f t="shared" si="0"/>
        <v>0.13952496006339699</v>
      </c>
      <c r="J48" s="27">
        <f t="shared" si="0"/>
        <v>0.11362893135518015</v>
      </c>
      <c r="K48" s="27">
        <f t="shared" si="0"/>
        <v>0.13836993777367113</v>
      </c>
      <c r="L48" s="27">
        <f t="shared" si="0"/>
        <v>0.08631504167330672</v>
      </c>
      <c r="M48" s="27">
        <f t="shared" si="0"/>
        <v>-0.024791368741658992</v>
      </c>
      <c r="N48" s="27">
        <f t="shared" si="0"/>
        <v>-0.05420947616059624</v>
      </c>
      <c r="O48" s="27">
        <f t="shared" si="0"/>
        <v>-0.008545895044507867</v>
      </c>
      <c r="P48" s="27">
        <f t="shared" si="0"/>
        <v>0.046755750598483914</v>
      </c>
      <c r="Q48" s="27">
        <f t="shared" si="0"/>
        <v>-0.03735697273844829</v>
      </c>
      <c r="R48" s="27">
        <f t="shared" si="0"/>
        <v>0.07412006548748429</v>
      </c>
      <c r="S48" s="27">
        <f>S8/R8-1</f>
        <v>0.008298319807956922</v>
      </c>
      <c r="T48" s="27">
        <f>T8/S8-1</f>
        <v>-0.003356534547761414</v>
      </c>
    </row>
    <row r="49" spans="1:20" ht="9" customHeight="1">
      <c r="A49" s="8" t="s">
        <v>23</v>
      </c>
      <c r="B49" s="22" t="s">
        <v>69</v>
      </c>
      <c r="C49" s="27">
        <f t="shared" si="0"/>
        <v>0.020266309197795263</v>
      </c>
      <c r="D49" s="27">
        <f t="shared" si="0"/>
        <v>0.05671089783935446</v>
      </c>
      <c r="E49" s="27">
        <f t="shared" si="0"/>
        <v>0.15493758231105303</v>
      </c>
      <c r="F49" s="27">
        <f t="shared" si="0"/>
        <v>0.0753989977427354</v>
      </c>
      <c r="G49" s="27">
        <f t="shared" si="0"/>
        <v>0.07715980965912106</v>
      </c>
      <c r="H49" s="27">
        <f t="shared" si="0"/>
        <v>0.0739325498761565</v>
      </c>
      <c r="I49" s="27">
        <f t="shared" si="0"/>
        <v>0.07071136348693496</v>
      </c>
      <c r="J49" s="27">
        <f t="shared" si="0"/>
        <v>0.09652992886619627</v>
      </c>
      <c r="K49" s="27">
        <f t="shared" si="0"/>
        <v>0.05735387180859308</v>
      </c>
      <c r="L49" s="27">
        <f t="shared" si="0"/>
        <v>0.3524760767644415</v>
      </c>
      <c r="M49" s="27">
        <f t="shared" si="0"/>
        <v>0.08664081146518465</v>
      </c>
      <c r="N49" s="27">
        <f t="shared" si="0"/>
        <v>0.0037542226908136023</v>
      </c>
      <c r="O49" s="27">
        <f t="shared" si="0"/>
        <v>-0.059407523754200886</v>
      </c>
      <c r="P49" s="27">
        <f t="shared" si="0"/>
        <v>0.05761453036372921</v>
      </c>
      <c r="Q49" s="27">
        <f t="shared" si="0"/>
        <v>0.1708526930528329</v>
      </c>
      <c r="R49" s="27">
        <f t="shared" si="0"/>
        <v>0.01011091843481382</v>
      </c>
      <c r="S49" s="27">
        <f>S9/R9-1</f>
        <v>0.013486017097852132</v>
      </c>
      <c r="T49" s="27">
        <f>T9/S9-1</f>
        <v>0.09706397618158458</v>
      </c>
    </row>
    <row r="50" spans="1:20" ht="9" customHeight="1">
      <c r="A50" s="8" t="s">
        <v>24</v>
      </c>
      <c r="B50" s="22" t="s">
        <v>69</v>
      </c>
      <c r="C50" s="27">
        <f t="shared" si="0"/>
        <v>0.05404669187032929</v>
      </c>
      <c r="D50" s="27">
        <f t="shared" si="0"/>
        <v>0.10267527174256008</v>
      </c>
      <c r="E50" s="27">
        <f t="shared" si="0"/>
        <v>0.17586411943458868</v>
      </c>
      <c r="F50" s="27">
        <f t="shared" si="0"/>
        <v>0.008384743478259349</v>
      </c>
      <c r="G50" s="27">
        <f t="shared" si="0"/>
        <v>0.03738145916970037</v>
      </c>
      <c r="H50" s="27">
        <f t="shared" si="0"/>
        <v>0.06577495853041126</v>
      </c>
      <c r="I50" s="27">
        <f t="shared" si="0"/>
        <v>-0.04106810155456431</v>
      </c>
      <c r="J50" s="27">
        <f t="shared" si="0"/>
        <v>0.12587201654340974</v>
      </c>
      <c r="K50" s="27">
        <f t="shared" si="0"/>
        <v>0.07656751334857459</v>
      </c>
      <c r="L50" s="27">
        <f t="shared" si="0"/>
        <v>0.0439614512758435</v>
      </c>
      <c r="M50" s="27">
        <f t="shared" si="0"/>
        <v>-0.006294753426768884</v>
      </c>
      <c r="N50" s="27">
        <f t="shared" si="0"/>
        <v>0.04707941324248166</v>
      </c>
      <c r="O50" s="27">
        <f t="shared" si="0"/>
        <v>-0.06371322816848124</v>
      </c>
      <c r="P50" s="27">
        <f t="shared" si="0"/>
        <v>-0.013857226874033457</v>
      </c>
      <c r="Q50" s="27">
        <f t="shared" si="0"/>
        <v>0.061342268092163366</v>
      </c>
      <c r="R50" s="27">
        <f t="shared" si="0"/>
        <v>0.0745928996748575</v>
      </c>
      <c r="S50" s="27">
        <f>S10/R10-1</f>
        <v>0.08922475250836737</v>
      </c>
      <c r="T50" s="27">
        <f>T10/S10-1</f>
        <v>0.020098118861634928</v>
      </c>
    </row>
    <row r="51" spans="1:20" ht="9" customHeight="1">
      <c r="A51" s="8" t="s">
        <v>25</v>
      </c>
      <c r="B51" s="22" t="s">
        <v>69</v>
      </c>
      <c r="C51" s="27">
        <f t="shared" si="0"/>
        <v>0.028727642031971312</v>
      </c>
      <c r="D51" s="27">
        <f t="shared" si="0"/>
        <v>-0.00527418746089503</v>
      </c>
      <c r="E51" s="27">
        <f t="shared" si="0"/>
        <v>0.06134912949865701</v>
      </c>
      <c r="F51" s="27">
        <f t="shared" si="0"/>
        <v>0.061271671752954227</v>
      </c>
      <c r="G51" s="27">
        <f t="shared" si="0"/>
        <v>0.03757337670341365</v>
      </c>
      <c r="H51" s="27">
        <f t="shared" si="0"/>
        <v>0.08800180479315722</v>
      </c>
      <c r="I51" s="27">
        <f t="shared" si="0"/>
        <v>0.10627490914960225</v>
      </c>
      <c r="J51" s="27">
        <f t="shared" si="0"/>
        <v>0.08347869145569065</v>
      </c>
      <c r="K51" s="27">
        <f t="shared" si="0"/>
        <v>0.17118367723547467</v>
      </c>
      <c r="L51" s="27">
        <f t="shared" si="0"/>
        <v>-0.0597958643357831</v>
      </c>
      <c r="M51" s="27">
        <f t="shared" si="0"/>
        <v>-0.04209596404639393</v>
      </c>
      <c r="N51" s="27">
        <f t="shared" si="0"/>
        <v>0.009252824239611934</v>
      </c>
      <c r="O51" s="27">
        <f t="shared" si="0"/>
        <v>-0.26842463170905795</v>
      </c>
      <c r="P51" s="27">
        <f t="shared" si="0"/>
        <v>0.12288685293215429</v>
      </c>
      <c r="Q51" s="27">
        <f t="shared" si="0"/>
        <v>0.19850705372799737</v>
      </c>
      <c r="R51" s="27">
        <f t="shared" si="0"/>
        <v>-0.061155674445942165</v>
      </c>
      <c r="S51" s="27">
        <f>S11/R11-1</f>
        <v>-0.022329430217493895</v>
      </c>
      <c r="T51" s="27">
        <f>T11/S11-1</f>
        <v>0.0855371636031359</v>
      </c>
    </row>
    <row r="52" spans="1:20" ht="9" customHeight="1">
      <c r="A52" s="8" t="s">
        <v>26</v>
      </c>
      <c r="B52" s="22" t="s">
        <v>69</v>
      </c>
      <c r="C52" s="27">
        <f t="shared" si="0"/>
        <v>0.0540180913116306</v>
      </c>
      <c r="D52" s="27">
        <f t="shared" si="0"/>
        <v>0.03846745719808675</v>
      </c>
      <c r="E52" s="27">
        <f t="shared" si="0"/>
        <v>0.082810404569164</v>
      </c>
      <c r="F52" s="27">
        <f t="shared" si="0"/>
        <v>0.08972041958787003</v>
      </c>
      <c r="G52" s="27">
        <f t="shared" si="0"/>
        <v>0.024253838799877192</v>
      </c>
      <c r="H52" s="27">
        <f t="shared" si="0"/>
        <v>0.06898427872117208</v>
      </c>
      <c r="I52" s="27">
        <f t="shared" si="0"/>
        <v>0.013326776426660247</v>
      </c>
      <c r="J52" s="27">
        <f t="shared" si="0"/>
        <v>0.07112774455479465</v>
      </c>
      <c r="K52" s="27">
        <f t="shared" si="0"/>
        <v>0.08900712039701975</v>
      </c>
      <c r="L52" s="27">
        <f t="shared" si="0"/>
        <v>0.08500149490281284</v>
      </c>
      <c r="M52" s="27">
        <f t="shared" si="0"/>
        <v>0.032321838769957756</v>
      </c>
      <c r="N52" s="27">
        <f t="shared" si="0"/>
        <v>-0.011606385721188994</v>
      </c>
      <c r="O52" s="27">
        <f t="shared" si="0"/>
        <v>-0.03086554814536524</v>
      </c>
      <c r="P52" s="27">
        <f t="shared" si="0"/>
        <v>0.01792811762567359</v>
      </c>
      <c r="Q52" s="27">
        <f t="shared" si="0"/>
        <v>0.002578030055156333</v>
      </c>
      <c r="R52" s="27">
        <f t="shared" si="0"/>
        <v>0.0630341120131499</v>
      </c>
      <c r="S52" s="27">
        <f>S12/R12-1</f>
        <v>0.05209801719301166</v>
      </c>
      <c r="T52" s="27">
        <f>T12/S12-1</f>
        <v>0.033346704401696625</v>
      </c>
    </row>
    <row r="53" spans="1:20" ht="9" customHeight="1">
      <c r="A53" s="8" t="s">
        <v>27</v>
      </c>
      <c r="B53" s="22" t="s">
        <v>69</v>
      </c>
      <c r="C53" s="27">
        <f t="shared" si="0"/>
        <v>0.07743913147516746</v>
      </c>
      <c r="D53" s="27">
        <f t="shared" si="0"/>
        <v>0.06543829526013667</v>
      </c>
      <c r="E53" s="27">
        <f t="shared" si="0"/>
        <v>0.15983719461384016</v>
      </c>
      <c r="F53" s="27">
        <f t="shared" si="0"/>
        <v>0.06708895732618769</v>
      </c>
      <c r="G53" s="27">
        <f t="shared" si="0"/>
        <v>0.05353127880367836</v>
      </c>
      <c r="H53" s="27">
        <f t="shared" si="0"/>
        <v>0.0337756774580773</v>
      </c>
      <c r="I53" s="27">
        <f t="shared" si="0"/>
        <v>0.08798853843331722</v>
      </c>
      <c r="J53" s="27">
        <f t="shared" si="0"/>
        <v>0.06797995824248226</v>
      </c>
      <c r="K53" s="27">
        <f t="shared" si="0"/>
        <v>-0.0553734686652132</v>
      </c>
      <c r="L53" s="27">
        <f t="shared" si="0"/>
        <v>0.1638587697821019</v>
      </c>
      <c r="M53" s="27">
        <f t="shared" si="0"/>
        <v>0.1676209581640684</v>
      </c>
      <c r="N53" s="27">
        <f t="shared" si="0"/>
        <v>-0.04581195640373337</v>
      </c>
      <c r="O53" s="27">
        <f t="shared" si="0"/>
        <v>0.009184728842090983</v>
      </c>
      <c r="P53" s="27">
        <f t="shared" si="0"/>
        <v>-0.15884614614789916</v>
      </c>
      <c r="Q53" s="27">
        <f t="shared" si="0"/>
        <v>-0.07593233079604877</v>
      </c>
      <c r="R53" s="27">
        <f t="shared" si="0"/>
        <v>0.13939908749267294</v>
      </c>
      <c r="S53" s="27">
        <f>S13/R13-1</f>
        <v>-0.02072048689155248</v>
      </c>
      <c r="T53" s="27">
        <f>T13/S13-1</f>
        <v>-0.07524156991212638</v>
      </c>
    </row>
    <row r="54" spans="1:20" ht="9" customHeight="1">
      <c r="A54" s="8" t="s">
        <v>28</v>
      </c>
      <c r="B54" s="22" t="s">
        <v>69</v>
      </c>
      <c r="C54" s="27">
        <f t="shared" si="0"/>
        <v>0.07876730766662998</v>
      </c>
      <c r="D54" s="27">
        <f t="shared" si="0"/>
        <v>0.07653688029388328</v>
      </c>
      <c r="E54" s="27">
        <f t="shared" si="0"/>
        <v>0.14139526088956633</v>
      </c>
      <c r="F54" s="27">
        <f t="shared" si="0"/>
        <v>0.03701081242777349</v>
      </c>
      <c r="G54" s="27">
        <f t="shared" si="0"/>
        <v>0.05712227379355839</v>
      </c>
      <c r="H54" s="27">
        <f t="shared" si="0"/>
        <v>0.08352626400147489</v>
      </c>
      <c r="I54" s="27">
        <f t="shared" si="0"/>
        <v>0.10773328128788817</v>
      </c>
      <c r="J54" s="27">
        <f t="shared" si="0"/>
        <v>0.11261674116233777</v>
      </c>
      <c r="K54" s="27">
        <f t="shared" si="0"/>
        <v>0.03968307398868909</v>
      </c>
      <c r="L54" s="27">
        <f t="shared" si="0"/>
        <v>0.1299970088109419</v>
      </c>
      <c r="M54" s="27">
        <f t="shared" si="0"/>
        <v>0.09314120650071289</v>
      </c>
      <c r="N54" s="27">
        <f t="shared" si="0"/>
        <v>0.11203645491239445</v>
      </c>
      <c r="O54" s="27">
        <f t="shared" si="0"/>
        <v>0.03102974071892528</v>
      </c>
      <c r="P54" s="27">
        <f t="shared" si="0"/>
        <v>0.05600303968133846</v>
      </c>
      <c r="Q54" s="27">
        <f t="shared" si="0"/>
        <v>0.06731713272525153</v>
      </c>
      <c r="R54" s="27">
        <f t="shared" si="0"/>
        <v>0.07931377368516124</v>
      </c>
      <c r="S54" s="27">
        <f>S14/R14-1</f>
        <v>0.012390647973916202</v>
      </c>
      <c r="T54" s="27">
        <f>T14/S14-1</f>
        <v>-0.04715729443542904</v>
      </c>
    </row>
    <row r="55" spans="1:20" ht="9" customHeight="1">
      <c r="A55" s="6" t="s">
        <v>29</v>
      </c>
      <c r="B55" s="24" t="s">
        <v>69</v>
      </c>
      <c r="C55" s="29">
        <f t="shared" si="0"/>
        <v>0.005663538855369188</v>
      </c>
      <c r="D55" s="29">
        <f t="shared" si="0"/>
        <v>0.05295282822231462</v>
      </c>
      <c r="E55" s="29">
        <f t="shared" si="0"/>
        <v>0.07987023996993226</v>
      </c>
      <c r="F55" s="29">
        <f t="shared" si="0"/>
        <v>0.05594784350451709</v>
      </c>
      <c r="G55" s="29">
        <f t="shared" si="0"/>
        <v>0.05482363640430821</v>
      </c>
      <c r="H55" s="29">
        <f t="shared" si="0"/>
        <v>0.05750865728501231</v>
      </c>
      <c r="I55" s="29">
        <f t="shared" si="0"/>
        <v>0.052254888647204734</v>
      </c>
      <c r="J55" s="29">
        <f t="shared" si="0"/>
        <v>0.06833861200629898</v>
      </c>
      <c r="K55" s="29">
        <f t="shared" si="0"/>
        <v>0.06334669066318632</v>
      </c>
      <c r="L55" s="29">
        <f t="shared" si="0"/>
        <v>0.0843076650039496</v>
      </c>
      <c r="M55" s="29">
        <f t="shared" si="0"/>
        <v>0.06504017537580697</v>
      </c>
      <c r="N55" s="29">
        <f t="shared" si="0"/>
        <v>0.04297458840583168</v>
      </c>
      <c r="O55" s="29">
        <f t="shared" si="0"/>
        <v>-0.021901906393192005</v>
      </c>
      <c r="P55" s="29">
        <f t="shared" si="0"/>
        <v>-0.013392379781294816</v>
      </c>
      <c r="Q55" s="29">
        <f t="shared" si="0"/>
        <v>0.005718885656646799</v>
      </c>
      <c r="R55" s="29">
        <f t="shared" si="0"/>
        <v>0.02290606531609507</v>
      </c>
      <c r="S55" s="29">
        <f>S15/R15-1</f>
        <v>0.015730025650074975</v>
      </c>
      <c r="T55" s="29">
        <f>T15/S15-1</f>
        <v>-0.036977986644292526</v>
      </c>
    </row>
    <row r="56" spans="1:20" ht="9" customHeight="1">
      <c r="A56" s="8" t="s">
        <v>30</v>
      </c>
      <c r="B56" s="22" t="s">
        <v>69</v>
      </c>
      <c r="C56" s="27">
        <f t="shared" si="0"/>
        <v>0.04512501543375702</v>
      </c>
      <c r="D56" s="27">
        <f t="shared" si="0"/>
        <v>0.06748516107954705</v>
      </c>
      <c r="E56" s="27">
        <f t="shared" si="0"/>
        <v>0.13933638185765784</v>
      </c>
      <c r="F56" s="27">
        <f t="shared" si="0"/>
        <v>0.06560724165236032</v>
      </c>
      <c r="G56" s="27">
        <f t="shared" si="0"/>
        <v>0.11532922161910464</v>
      </c>
      <c r="H56" s="27">
        <f t="shared" si="0"/>
        <v>0.059874448842514916</v>
      </c>
      <c r="I56" s="27">
        <f t="shared" si="0"/>
        <v>0.0356206795656373</v>
      </c>
      <c r="J56" s="27">
        <f t="shared" si="0"/>
        <v>0.08052090896645314</v>
      </c>
      <c r="K56" s="27">
        <f t="shared" si="0"/>
        <v>0.12946430352934102</v>
      </c>
      <c r="L56" s="27">
        <f t="shared" si="0"/>
        <v>0.12192339214875858</v>
      </c>
      <c r="M56" s="27">
        <f t="shared" si="0"/>
        <v>0.13693996601248726</v>
      </c>
      <c r="N56" s="27">
        <f t="shared" si="0"/>
        <v>-0.0025099275466241577</v>
      </c>
      <c r="O56" s="27">
        <f t="shared" si="0"/>
        <v>-0.08851822781270036</v>
      </c>
      <c r="P56" s="27">
        <f t="shared" si="0"/>
        <v>0.0110296124618674</v>
      </c>
      <c r="Q56" s="27">
        <f t="shared" si="0"/>
        <v>0.01990012454592982</v>
      </c>
      <c r="R56" s="27">
        <f t="shared" si="0"/>
        <v>0.013836301042793542</v>
      </c>
      <c r="S56" s="27">
        <f>S16/R16-1</f>
        <v>-0.058232683546435626</v>
      </c>
      <c r="T56" s="27">
        <f>T16/S16-1</f>
        <v>-0.05599534690915009</v>
      </c>
    </row>
    <row r="57" spans="1:20" ht="9" customHeight="1">
      <c r="A57" s="8" t="s">
        <v>31</v>
      </c>
      <c r="B57" s="22" t="s">
        <v>69</v>
      </c>
      <c r="C57" s="27">
        <f t="shared" si="0"/>
        <v>0.04638912875304935</v>
      </c>
      <c r="D57" s="27">
        <f t="shared" si="0"/>
        <v>0.059137539963508345</v>
      </c>
      <c r="E57" s="27">
        <f t="shared" si="0"/>
        <v>0.11552479427901141</v>
      </c>
      <c r="F57" s="27">
        <f t="shared" si="0"/>
        <v>0.06438092627425096</v>
      </c>
      <c r="G57" s="27">
        <f t="shared" si="0"/>
        <v>0.030262652644548416</v>
      </c>
      <c r="H57" s="27">
        <f t="shared" si="0"/>
        <v>0.09085142434957705</v>
      </c>
      <c r="I57" s="27">
        <f t="shared" si="0"/>
        <v>0.14313519335629699</v>
      </c>
      <c r="J57" s="27">
        <f t="shared" si="0"/>
        <v>0.044402355114565584</v>
      </c>
      <c r="K57" s="27">
        <f t="shared" si="0"/>
        <v>0.15060904895351257</v>
      </c>
      <c r="L57" s="27">
        <f t="shared" si="0"/>
        <v>0.06682200744197497</v>
      </c>
      <c r="M57" s="27">
        <f t="shared" si="0"/>
        <v>0.0936692356902642</v>
      </c>
      <c r="N57" s="27">
        <f t="shared" si="0"/>
        <v>0.15525496593537613</v>
      </c>
      <c r="O57" s="27">
        <f t="shared" si="0"/>
        <v>0.11327308000511671</v>
      </c>
      <c r="P57" s="27">
        <f t="shared" si="0"/>
        <v>0.04264666966021369</v>
      </c>
      <c r="Q57" s="27">
        <f t="shared" si="0"/>
        <v>0.043583763232600825</v>
      </c>
      <c r="R57" s="27">
        <f t="shared" si="0"/>
        <v>-3.0158698701820974E-05</v>
      </c>
      <c r="S57" s="27">
        <f>S17/R17-1</f>
        <v>0.00016465248079056138</v>
      </c>
      <c r="T57" s="27">
        <f>T17/S17-1</f>
        <v>-0.07073823608264695</v>
      </c>
    </row>
    <row r="58" spans="1:20" ht="9" customHeight="1">
      <c r="A58" s="8" t="s">
        <v>32</v>
      </c>
      <c r="B58" s="22" t="s">
        <v>69</v>
      </c>
      <c r="C58" s="27">
        <f t="shared" si="0"/>
        <v>-0.001957481182395693</v>
      </c>
      <c r="D58" s="27">
        <f t="shared" si="0"/>
        <v>0.03707405570283573</v>
      </c>
      <c r="E58" s="27">
        <f t="shared" si="0"/>
        <v>0.05895734528069507</v>
      </c>
      <c r="F58" s="27">
        <f t="shared" si="0"/>
        <v>0.0876541293498927</v>
      </c>
      <c r="G58" s="27">
        <f t="shared" si="0"/>
        <v>0.04442844900069032</v>
      </c>
      <c r="H58" s="27">
        <f t="shared" si="0"/>
        <v>0.0846570897019352</v>
      </c>
      <c r="I58" s="27">
        <f t="shared" si="0"/>
        <v>0.04709806959455509</v>
      </c>
      <c r="J58" s="27">
        <f t="shared" si="0"/>
        <v>0.07639776907418927</v>
      </c>
      <c r="K58" s="27">
        <f t="shared" si="0"/>
        <v>0.035418659756865756</v>
      </c>
      <c r="L58" s="27">
        <f t="shared" si="0"/>
        <v>0.07122285504591241</v>
      </c>
      <c r="M58" s="27">
        <f t="shared" si="0"/>
        <v>0.05012018717718103</v>
      </c>
      <c r="N58" s="27">
        <f t="shared" si="0"/>
        <v>0.04955348298044493</v>
      </c>
      <c r="O58" s="27">
        <f t="shared" si="0"/>
        <v>-0.006300003839042612</v>
      </c>
      <c r="P58" s="27">
        <f t="shared" si="0"/>
        <v>0.0006299048340019375</v>
      </c>
      <c r="Q58" s="27">
        <f t="shared" si="0"/>
        <v>0.0008258270827756764</v>
      </c>
      <c r="R58" s="27">
        <f t="shared" si="0"/>
        <v>0.016409687170595877</v>
      </c>
      <c r="S58" s="27">
        <f>S18/R18-1</f>
        <v>0.040682265531881256</v>
      </c>
      <c r="T58" s="27">
        <f>T18/S18-1</f>
        <v>-0.022567103259807486</v>
      </c>
    </row>
    <row r="59" spans="1:20" ht="9" customHeight="1">
      <c r="A59" s="8" t="s">
        <v>33</v>
      </c>
      <c r="B59" s="22" t="s">
        <v>69</v>
      </c>
      <c r="C59" s="27">
        <f t="shared" si="0"/>
        <v>-0.0005551194329705966</v>
      </c>
      <c r="D59" s="27">
        <f t="shared" si="0"/>
        <v>-0.007679192226819231</v>
      </c>
      <c r="E59" s="27">
        <f t="shared" si="0"/>
        <v>0.07444811217056468</v>
      </c>
      <c r="F59" s="27">
        <f t="shared" si="0"/>
        <v>0.040669353201831404</v>
      </c>
      <c r="G59" s="27">
        <f t="shared" si="0"/>
        <v>0.029378812015301348</v>
      </c>
      <c r="H59" s="27">
        <f t="shared" si="0"/>
        <v>0.04502932801766302</v>
      </c>
      <c r="I59" s="27">
        <f t="shared" si="0"/>
        <v>0.06125271152080458</v>
      </c>
      <c r="J59" s="27">
        <f t="shared" si="0"/>
        <v>0.04265038572080915</v>
      </c>
      <c r="K59" s="27">
        <f t="shared" si="0"/>
        <v>0.016532402092142684</v>
      </c>
      <c r="L59" s="27">
        <f t="shared" si="0"/>
        <v>0.08127857310135544</v>
      </c>
      <c r="M59" s="27">
        <f t="shared" si="0"/>
        <v>0.08306611408929321</v>
      </c>
      <c r="N59" s="27">
        <f t="shared" si="0"/>
        <v>0.08386538055098058</v>
      </c>
      <c r="O59" s="27">
        <f t="shared" si="0"/>
        <v>0.02761640934577736</v>
      </c>
      <c r="P59" s="27">
        <f t="shared" si="0"/>
        <v>0.018938094383191384</v>
      </c>
      <c r="Q59" s="27">
        <f t="shared" si="0"/>
        <v>0.06653004740875268</v>
      </c>
      <c r="R59" s="27">
        <f t="shared" si="0"/>
        <v>0.006545251798716123</v>
      </c>
      <c r="S59" s="27">
        <f>S19/R19-1</f>
        <v>0.04962900055655228</v>
      </c>
      <c r="T59" s="27">
        <f>T19/S19-1</f>
        <v>-0.04197850020060989</v>
      </c>
    </row>
    <row r="60" spans="1:20" ht="9" customHeight="1">
      <c r="A60" s="8" t="s">
        <v>34</v>
      </c>
      <c r="B60" s="22" t="s">
        <v>69</v>
      </c>
      <c r="C60" s="27">
        <f t="shared" si="0"/>
        <v>0.04641569172819837</v>
      </c>
      <c r="D60" s="27">
        <f t="shared" si="0"/>
        <v>0.012784104275908259</v>
      </c>
      <c r="E60" s="27">
        <f t="shared" si="0"/>
        <v>0.0964533644388037</v>
      </c>
      <c r="F60" s="27">
        <f t="shared" si="0"/>
        <v>0.07611706061128265</v>
      </c>
      <c r="G60" s="27">
        <f t="shared" si="0"/>
        <v>0.03947334320112583</v>
      </c>
      <c r="H60" s="27">
        <f t="shared" si="0"/>
        <v>0.06923317151073749</v>
      </c>
      <c r="I60" s="27">
        <f t="shared" si="0"/>
        <v>0.07711552672637167</v>
      </c>
      <c r="J60" s="27">
        <f t="shared" si="0"/>
        <v>0.11331667912786325</v>
      </c>
      <c r="K60" s="27">
        <f t="shared" si="0"/>
        <v>0.030201498605789245</v>
      </c>
      <c r="L60" s="27">
        <f t="shared" si="0"/>
        <v>0.1527193025319209</v>
      </c>
      <c r="M60" s="27">
        <f t="shared" si="0"/>
        <v>0.1192416377279959</v>
      </c>
      <c r="N60" s="27">
        <f t="shared" si="0"/>
        <v>0.04970249890692502</v>
      </c>
      <c r="O60" s="27">
        <f t="shared" si="0"/>
        <v>0.09934476381651636</v>
      </c>
      <c r="P60" s="27">
        <f t="shared" si="0"/>
        <v>0.02560340935759231</v>
      </c>
      <c r="Q60" s="27">
        <f t="shared" si="0"/>
        <v>-0.006812624591534755</v>
      </c>
      <c r="R60" s="27">
        <f t="shared" si="0"/>
        <v>0.02315437705603185</v>
      </c>
      <c r="S60" s="27">
        <f>S20/R20-1</f>
        <v>0.08777548427777648</v>
      </c>
      <c r="T60" s="27">
        <f>T20/S20-1</f>
        <v>0.05344506233987456</v>
      </c>
    </row>
    <row r="61" spans="1:20" ht="9" customHeight="1">
      <c r="A61" s="8" t="s">
        <v>35</v>
      </c>
      <c r="B61" s="22" t="s">
        <v>69</v>
      </c>
      <c r="C61" s="27">
        <f t="shared" si="0"/>
        <v>-0.016932098844375965</v>
      </c>
      <c r="D61" s="27">
        <f t="shared" si="0"/>
        <v>0.019243375523956496</v>
      </c>
      <c r="E61" s="27">
        <f t="shared" si="0"/>
        <v>0.07776045481553928</v>
      </c>
      <c r="F61" s="27">
        <f t="shared" si="0"/>
        <v>0.05694757175509113</v>
      </c>
      <c r="G61" s="27">
        <f t="shared" si="0"/>
        <v>0.06399643036563774</v>
      </c>
      <c r="H61" s="27">
        <f t="shared" si="0"/>
        <v>0.0595739664274364</v>
      </c>
      <c r="I61" s="27">
        <f t="shared" si="0"/>
        <v>0.06885435329717016</v>
      </c>
      <c r="J61" s="27">
        <f t="shared" si="0"/>
        <v>0.0717581119946209</v>
      </c>
      <c r="K61" s="27">
        <f t="shared" si="0"/>
        <v>0.07699601505846654</v>
      </c>
      <c r="L61" s="27">
        <f t="shared" si="0"/>
        <v>0.12779795199102817</v>
      </c>
      <c r="M61" s="27">
        <f t="shared" si="0"/>
        <v>0.08610726358688314</v>
      </c>
      <c r="N61" s="27">
        <f t="shared" si="0"/>
        <v>-0.010343318919273203</v>
      </c>
      <c r="O61" s="27">
        <f t="shared" si="0"/>
        <v>-0.0701248546004426</v>
      </c>
      <c r="P61" s="27">
        <f t="shared" si="0"/>
        <v>-0.05668191569147374</v>
      </c>
      <c r="Q61" s="27">
        <f t="shared" si="0"/>
        <v>0.055558301025157686</v>
      </c>
      <c r="R61" s="27">
        <f t="shared" si="0"/>
        <v>0.0035221087111467764</v>
      </c>
      <c r="S61" s="27">
        <f>S21/R21-1</f>
        <v>-0.0075306017852436735</v>
      </c>
      <c r="T61" s="27">
        <f>T21/S21-1</f>
        <v>-0.026617886798890433</v>
      </c>
    </row>
    <row r="62" spans="1:20" ht="9" customHeight="1">
      <c r="A62" s="8" t="s">
        <v>36</v>
      </c>
      <c r="B62" s="22" t="s">
        <v>69</v>
      </c>
      <c r="C62" s="27">
        <f t="shared" si="0"/>
        <v>-0.01683404259666632</v>
      </c>
      <c r="D62" s="27">
        <f t="shared" si="0"/>
        <v>0.004278407260319028</v>
      </c>
      <c r="E62" s="27">
        <f t="shared" si="0"/>
        <v>0.0833535688793845</v>
      </c>
      <c r="F62" s="27">
        <f t="shared" si="0"/>
        <v>0.05832496464840564</v>
      </c>
      <c r="G62" s="27">
        <f t="shared" si="0"/>
        <v>0.02899876178958971</v>
      </c>
      <c r="H62" s="27">
        <f t="shared" si="0"/>
        <v>0.05561301659391704</v>
      </c>
      <c r="I62" s="27">
        <f t="shared" si="0"/>
        <v>0.07542802481815913</v>
      </c>
      <c r="J62" s="27">
        <f t="shared" si="0"/>
        <v>0.06135677715691523</v>
      </c>
      <c r="K62" s="27">
        <f t="shared" si="0"/>
        <v>0.03459711184557768</v>
      </c>
      <c r="L62" s="27">
        <f t="shared" si="0"/>
        <v>0.1330935177342223</v>
      </c>
      <c r="M62" s="27">
        <f t="shared" si="0"/>
        <v>0.006401217742856957</v>
      </c>
      <c r="N62" s="27">
        <f t="shared" si="0"/>
        <v>0.10709683180089224</v>
      </c>
      <c r="O62" s="27">
        <f t="shared" si="0"/>
        <v>0.10742054980418292</v>
      </c>
      <c r="P62" s="27">
        <f t="shared" si="0"/>
        <v>0.06349478796683128</v>
      </c>
      <c r="Q62" s="27">
        <f t="shared" si="0"/>
        <v>0.0021398864184556388</v>
      </c>
      <c r="R62" s="27">
        <f aca="true" t="shared" si="1" ref="R62:T77">R22/Q22-1</f>
        <v>0.005841167601496</v>
      </c>
      <c r="S62" s="27">
        <f t="shared" si="1"/>
        <v>-0.03174610695481728</v>
      </c>
      <c r="T62" s="27">
        <f t="shared" si="1"/>
        <v>-0.03540338199003901</v>
      </c>
    </row>
    <row r="63" spans="1:20" ht="9" customHeight="1">
      <c r="A63" s="8" t="s">
        <v>37</v>
      </c>
      <c r="B63" s="22" t="s">
        <v>69</v>
      </c>
      <c r="C63" s="27">
        <f aca="true" t="shared" si="2" ref="C63:R78">C23/B23-1</f>
        <v>0.008819306601241195</v>
      </c>
      <c r="D63" s="27">
        <f t="shared" si="2"/>
        <v>0.03554718625306941</v>
      </c>
      <c r="E63" s="27">
        <f t="shared" si="2"/>
        <v>0.1300094567551282</v>
      </c>
      <c r="F63" s="27">
        <f t="shared" si="2"/>
        <v>0.05172899492706984</v>
      </c>
      <c r="G63" s="27">
        <f t="shared" si="2"/>
        <v>0.07472943246886121</v>
      </c>
      <c r="H63" s="27">
        <f t="shared" si="2"/>
        <v>0.039581823710918895</v>
      </c>
      <c r="I63" s="27">
        <f t="shared" si="2"/>
        <v>0.09316590024422133</v>
      </c>
      <c r="J63" s="27">
        <f t="shared" si="2"/>
        <v>0.03765929171595306</v>
      </c>
      <c r="K63" s="27">
        <f t="shared" si="2"/>
        <v>0.042721758522436204</v>
      </c>
      <c r="L63" s="27">
        <f t="shared" si="2"/>
        <v>0.04924183112549896</v>
      </c>
      <c r="M63" s="27">
        <f t="shared" si="2"/>
        <v>0.09273989595532428</v>
      </c>
      <c r="N63" s="27">
        <f t="shared" si="2"/>
        <v>0.11952555177140578</v>
      </c>
      <c r="O63" s="27">
        <f t="shared" si="2"/>
        <v>-0.013092006629801256</v>
      </c>
      <c r="P63" s="27">
        <f t="shared" si="2"/>
        <v>0.03548911366905494</v>
      </c>
      <c r="Q63" s="27">
        <f t="shared" si="2"/>
        <v>-0.0009811518428968213</v>
      </c>
      <c r="R63" s="27">
        <f t="shared" si="2"/>
        <v>0.021081176952881364</v>
      </c>
      <c r="S63" s="27">
        <f t="shared" si="1"/>
        <v>0.012206118137144895</v>
      </c>
      <c r="T63" s="27">
        <f t="shared" si="1"/>
        <v>0.0390184526958921</v>
      </c>
    </row>
    <row r="64" spans="1:20" ht="9" customHeight="1">
      <c r="A64" s="8" t="s">
        <v>38</v>
      </c>
      <c r="B64" s="22" t="s">
        <v>69</v>
      </c>
      <c r="C64" s="27">
        <f t="shared" si="2"/>
        <v>0.00984132223261125</v>
      </c>
      <c r="D64" s="27">
        <f t="shared" si="2"/>
        <v>0.101380598087073</v>
      </c>
      <c r="E64" s="27">
        <f t="shared" si="2"/>
        <v>0.06839471537192554</v>
      </c>
      <c r="F64" s="27">
        <f t="shared" si="2"/>
        <v>0.03518694464254746</v>
      </c>
      <c r="G64" s="27">
        <f t="shared" si="2"/>
        <v>0.04976778396114323</v>
      </c>
      <c r="H64" s="27">
        <f t="shared" si="2"/>
        <v>0.04772554985798361</v>
      </c>
      <c r="I64" s="27">
        <f t="shared" si="2"/>
        <v>0.02761051500330014</v>
      </c>
      <c r="J64" s="27">
        <f t="shared" si="2"/>
        <v>0.06644682998725626</v>
      </c>
      <c r="K64" s="27">
        <f t="shared" si="2"/>
        <v>0.06349628647825134</v>
      </c>
      <c r="L64" s="27">
        <f t="shared" si="2"/>
        <v>0.047823987885587727</v>
      </c>
      <c r="M64" s="27">
        <f t="shared" si="2"/>
        <v>0.026178373138410205</v>
      </c>
      <c r="N64" s="27">
        <f t="shared" si="2"/>
        <v>0.05440930824281587</v>
      </c>
      <c r="O64" s="27">
        <f t="shared" si="2"/>
        <v>-0.034346340610654114</v>
      </c>
      <c r="P64" s="27">
        <f t="shared" si="2"/>
        <v>-0.036377580381446784</v>
      </c>
      <c r="Q64" s="27">
        <f t="shared" si="2"/>
        <v>-0.04600368999452431</v>
      </c>
      <c r="R64" s="27">
        <f t="shared" si="2"/>
        <v>0.05347016117037917</v>
      </c>
      <c r="S64" s="27">
        <f t="shared" si="1"/>
        <v>0.02095618411969591</v>
      </c>
      <c r="T64" s="27">
        <f t="shared" si="1"/>
        <v>-0.0717851811445962</v>
      </c>
    </row>
    <row r="65" spans="1:20" ht="9" customHeight="1">
      <c r="A65" s="6" t="s">
        <v>39</v>
      </c>
      <c r="B65" s="24" t="s">
        <v>69</v>
      </c>
      <c r="C65" s="29">
        <f t="shared" si="2"/>
        <v>-0.0210315573730796</v>
      </c>
      <c r="D65" s="29">
        <f t="shared" si="2"/>
        <v>0.038060793140088256</v>
      </c>
      <c r="E65" s="29">
        <f t="shared" si="2"/>
        <v>0.06860354906190547</v>
      </c>
      <c r="F65" s="29">
        <f t="shared" si="2"/>
        <v>0.042592186027518686</v>
      </c>
      <c r="G65" s="29">
        <f t="shared" si="2"/>
        <v>0.06846056449199356</v>
      </c>
      <c r="H65" s="29">
        <f t="shared" si="2"/>
        <v>0.06480751524167583</v>
      </c>
      <c r="I65" s="29">
        <f t="shared" si="2"/>
        <v>0.015776050065306357</v>
      </c>
      <c r="J65" s="29">
        <f t="shared" si="2"/>
        <v>0.07174896266664765</v>
      </c>
      <c r="K65" s="29">
        <f t="shared" si="2"/>
        <v>0.051552634461291325</v>
      </c>
      <c r="L65" s="29">
        <f t="shared" si="2"/>
        <v>0.04226613549929881</v>
      </c>
      <c r="M65" s="29">
        <f t="shared" si="2"/>
        <v>0.022735942464158</v>
      </c>
      <c r="N65" s="29">
        <f t="shared" si="2"/>
        <v>-0.006400365396750596</v>
      </c>
      <c r="O65" s="29">
        <f t="shared" si="2"/>
        <v>-0.061315182049041406</v>
      </c>
      <c r="P65" s="29">
        <f t="shared" si="2"/>
        <v>-0.01537380011358147</v>
      </c>
      <c r="Q65" s="29">
        <f t="shared" si="2"/>
        <v>-0.009135262083392548</v>
      </c>
      <c r="R65" s="29">
        <f t="shared" si="2"/>
        <v>0.032864235860418534</v>
      </c>
      <c r="S65" s="29">
        <f t="shared" si="1"/>
        <v>0.03739199653599212</v>
      </c>
      <c r="T65" s="29">
        <f t="shared" si="1"/>
        <v>-0.021990564646627075</v>
      </c>
    </row>
    <row r="66" spans="1:20" ht="9" customHeight="1">
      <c r="A66" s="8" t="s">
        <v>40</v>
      </c>
      <c r="B66" s="22" t="s">
        <v>69</v>
      </c>
      <c r="C66" s="27">
        <f t="shared" si="2"/>
        <v>-0.00342686719481311</v>
      </c>
      <c r="D66" s="27">
        <f t="shared" si="2"/>
        <v>0.03167982509307654</v>
      </c>
      <c r="E66" s="27">
        <f t="shared" si="2"/>
        <v>0.0858808122497523</v>
      </c>
      <c r="F66" s="27">
        <f t="shared" si="2"/>
        <v>0.05339246282726351</v>
      </c>
      <c r="G66" s="27">
        <f t="shared" si="2"/>
        <v>0.06950370217254354</v>
      </c>
      <c r="H66" s="27">
        <f t="shared" si="2"/>
        <v>0.0601502480148699</v>
      </c>
      <c r="I66" s="27">
        <f t="shared" si="2"/>
        <v>-0.016810085798590224</v>
      </c>
      <c r="J66" s="27">
        <f t="shared" si="2"/>
        <v>0.09746026172649369</v>
      </c>
      <c r="K66" s="27">
        <f t="shared" si="2"/>
        <v>-0.009488568635295458</v>
      </c>
      <c r="L66" s="27">
        <f t="shared" si="2"/>
        <v>0.06317268657635045</v>
      </c>
      <c r="M66" s="27">
        <f t="shared" si="2"/>
        <v>-0.0025840618651050695</v>
      </c>
      <c r="N66" s="27">
        <f t="shared" si="2"/>
        <v>-0.028464587125350382</v>
      </c>
      <c r="O66" s="27">
        <f t="shared" si="2"/>
        <v>-0.07091311953616175</v>
      </c>
      <c r="P66" s="27">
        <f t="shared" si="2"/>
        <v>-0.01138308330812754</v>
      </c>
      <c r="Q66" s="27">
        <f t="shared" si="2"/>
        <v>-0.001080111389987426</v>
      </c>
      <c r="R66" s="27">
        <f t="shared" si="2"/>
        <v>0.05729471656923546</v>
      </c>
      <c r="S66" s="27">
        <f t="shared" si="1"/>
        <v>0.05056466922198677</v>
      </c>
      <c r="T66" s="27">
        <f t="shared" si="1"/>
        <v>-0.008759494849519878</v>
      </c>
    </row>
    <row r="67" spans="1:20" ht="9" customHeight="1">
      <c r="A67" s="8" t="s">
        <v>41</v>
      </c>
      <c r="B67" s="22" t="s">
        <v>69</v>
      </c>
      <c r="C67" s="27">
        <f t="shared" si="2"/>
        <v>0.013805011471070827</v>
      </c>
      <c r="D67" s="27">
        <f t="shared" si="2"/>
        <v>0.017099628768005193</v>
      </c>
      <c r="E67" s="27">
        <f t="shared" si="2"/>
        <v>0.07739001369184972</v>
      </c>
      <c r="F67" s="27">
        <f t="shared" si="2"/>
        <v>0.09239111557727187</v>
      </c>
      <c r="G67" s="27">
        <f t="shared" si="2"/>
        <v>0.09762132367398957</v>
      </c>
      <c r="H67" s="27">
        <f t="shared" si="2"/>
        <v>0.11256137046720838</v>
      </c>
      <c r="I67" s="27">
        <f t="shared" si="2"/>
        <v>-0.036060945149660406</v>
      </c>
      <c r="J67" s="27">
        <f t="shared" si="2"/>
        <v>0.16189552460831313</v>
      </c>
      <c r="K67" s="27">
        <f t="shared" si="2"/>
        <v>0.09541644818267248</v>
      </c>
      <c r="L67" s="27">
        <f t="shared" si="2"/>
        <v>0.08353728746342215</v>
      </c>
      <c r="M67" s="27">
        <f t="shared" si="2"/>
        <v>0.022716012370443517</v>
      </c>
      <c r="N67" s="27">
        <f t="shared" si="2"/>
        <v>-0.011592526295085448</v>
      </c>
      <c r="O67" s="27">
        <f t="shared" si="2"/>
        <v>-0.06461870217544208</v>
      </c>
      <c r="P67" s="27">
        <f t="shared" si="2"/>
        <v>-0.06761410767502496</v>
      </c>
      <c r="Q67" s="27">
        <f t="shared" si="2"/>
        <v>-0.0005331725043270508</v>
      </c>
      <c r="R67" s="27">
        <f t="shared" si="2"/>
        <v>0.031492254201832104</v>
      </c>
      <c r="S67" s="27">
        <f t="shared" si="1"/>
        <v>0.041211651784601955</v>
      </c>
      <c r="T67" s="27">
        <f t="shared" si="1"/>
        <v>-0.006399394098374089</v>
      </c>
    </row>
    <row r="68" spans="1:20" ht="9" customHeight="1">
      <c r="A68" s="8" t="s">
        <v>42</v>
      </c>
      <c r="B68" s="22" t="s">
        <v>69</v>
      </c>
      <c r="C68" s="27">
        <f t="shared" si="2"/>
        <v>-0.03496016913933464</v>
      </c>
      <c r="D68" s="27">
        <f t="shared" si="2"/>
        <v>-0.0023944971527722902</v>
      </c>
      <c r="E68" s="27">
        <f t="shared" si="2"/>
        <v>0.07454658507508394</v>
      </c>
      <c r="F68" s="27">
        <f t="shared" si="2"/>
        <v>0.037539235460990916</v>
      </c>
      <c r="G68" s="27">
        <f t="shared" si="2"/>
        <v>0.041568011263196425</v>
      </c>
      <c r="H68" s="27">
        <f t="shared" si="2"/>
        <v>0.05751027450394752</v>
      </c>
      <c r="I68" s="27">
        <f t="shared" si="2"/>
        <v>0.06148435366259353</v>
      </c>
      <c r="J68" s="27">
        <f t="shared" si="2"/>
        <v>0.03834380527639114</v>
      </c>
      <c r="K68" s="27">
        <f t="shared" si="2"/>
        <v>0.05489960088797363</v>
      </c>
      <c r="L68" s="27">
        <f t="shared" si="2"/>
        <v>0.04502257297745227</v>
      </c>
      <c r="M68" s="27">
        <f t="shared" si="2"/>
        <v>0.02057589268951099</v>
      </c>
      <c r="N68" s="27">
        <f t="shared" si="2"/>
        <v>-0.029109164639222862</v>
      </c>
      <c r="O68" s="27">
        <f t="shared" si="2"/>
        <v>-0.05703369016707949</v>
      </c>
      <c r="P68" s="27">
        <f t="shared" si="2"/>
        <v>-0.048371660481361545</v>
      </c>
      <c r="Q68" s="27">
        <f t="shared" si="2"/>
        <v>-0.08170311327834334</v>
      </c>
      <c r="R68" s="27">
        <f t="shared" si="2"/>
        <v>0.024624170755246144</v>
      </c>
      <c r="S68" s="27">
        <f t="shared" si="1"/>
        <v>0.029964521319019832</v>
      </c>
      <c r="T68" s="27">
        <f t="shared" si="1"/>
        <v>-0.05164824966681081</v>
      </c>
    </row>
    <row r="69" spans="1:20" ht="9" customHeight="1">
      <c r="A69" s="8" t="s">
        <v>43</v>
      </c>
      <c r="B69" s="22" t="s">
        <v>69</v>
      </c>
      <c r="C69" s="27">
        <f t="shared" si="2"/>
        <v>-0.020219275789848834</v>
      </c>
      <c r="D69" s="27">
        <f t="shared" si="2"/>
        <v>0.05462825477666233</v>
      </c>
      <c r="E69" s="27">
        <f t="shared" si="2"/>
        <v>0.06221115374555253</v>
      </c>
      <c r="F69" s="27">
        <f t="shared" si="2"/>
        <v>0.04104897703207344</v>
      </c>
      <c r="G69" s="27">
        <f t="shared" si="2"/>
        <v>0.0747779607902248</v>
      </c>
      <c r="H69" s="27">
        <f t="shared" si="2"/>
        <v>0.06622871713746936</v>
      </c>
      <c r="I69" s="27">
        <f t="shared" si="2"/>
        <v>0.008822712441343361</v>
      </c>
      <c r="J69" s="27">
        <f t="shared" si="2"/>
        <v>0.07562741083527014</v>
      </c>
      <c r="K69" s="27">
        <f t="shared" si="2"/>
        <v>0.06098083175418245</v>
      </c>
      <c r="L69" s="27">
        <f t="shared" si="2"/>
        <v>0.035470435179530746</v>
      </c>
      <c r="M69" s="27">
        <f t="shared" si="2"/>
        <v>0.02894606620257756</v>
      </c>
      <c r="N69" s="27">
        <f t="shared" si="2"/>
        <v>0.00667111197496939</v>
      </c>
      <c r="O69" s="27">
        <f t="shared" si="2"/>
        <v>-0.060721657231924575</v>
      </c>
      <c r="P69" s="27">
        <f t="shared" si="2"/>
        <v>-0.0037078068111111584</v>
      </c>
      <c r="Q69" s="27">
        <f t="shared" si="2"/>
        <v>0.012050151764812611</v>
      </c>
      <c r="R69" s="27">
        <f t="shared" si="2"/>
        <v>0.03050083831676864</v>
      </c>
      <c r="S69" s="27">
        <f t="shared" si="1"/>
        <v>0.036688369339420435</v>
      </c>
      <c r="T69" s="27">
        <f t="shared" si="1"/>
        <v>-0.017096772846561747</v>
      </c>
    </row>
    <row r="70" spans="1:20" ht="9" customHeight="1">
      <c r="A70" s="6" t="s">
        <v>44</v>
      </c>
      <c r="B70" s="24" t="s">
        <v>69</v>
      </c>
      <c r="C70" s="29">
        <f t="shared" si="2"/>
        <v>0.006518064320149675</v>
      </c>
      <c r="D70" s="29">
        <f t="shared" si="2"/>
        <v>0.029589832986958164</v>
      </c>
      <c r="E70" s="29">
        <f t="shared" si="2"/>
        <v>0.03009509337826155</v>
      </c>
      <c r="F70" s="29">
        <f t="shared" si="2"/>
        <v>0.022450961655805513</v>
      </c>
      <c r="G70" s="29">
        <f t="shared" si="2"/>
        <v>0.07615491821871112</v>
      </c>
      <c r="H70" s="29">
        <f t="shared" si="2"/>
        <v>0.04811157737452021</v>
      </c>
      <c r="I70" s="29">
        <f t="shared" si="2"/>
        <v>0.029472923929453332</v>
      </c>
      <c r="J70" s="29">
        <f t="shared" si="2"/>
        <v>0.06697813730060154</v>
      </c>
      <c r="K70" s="29">
        <f t="shared" si="2"/>
        <v>0.03913002326329007</v>
      </c>
      <c r="L70" s="29">
        <f t="shared" si="2"/>
        <v>0.05185305838577303</v>
      </c>
      <c r="M70" s="29">
        <f t="shared" si="2"/>
        <v>0.04523760364401985</v>
      </c>
      <c r="N70" s="29">
        <f t="shared" si="2"/>
        <v>0.04755691069306689</v>
      </c>
      <c r="O70" s="29">
        <f t="shared" si="2"/>
        <v>-0.023806163510964984</v>
      </c>
      <c r="P70" s="29">
        <f t="shared" si="2"/>
        <v>0.006337532409528501</v>
      </c>
      <c r="Q70" s="29">
        <f t="shared" si="2"/>
        <v>0.005311872132346407</v>
      </c>
      <c r="R70" s="29">
        <f t="shared" si="2"/>
        <v>0.03340008973652209</v>
      </c>
      <c r="S70" s="29">
        <f t="shared" si="1"/>
        <v>0.030225909471059298</v>
      </c>
      <c r="T70" s="29">
        <f t="shared" si="1"/>
        <v>-0.005806669613075077</v>
      </c>
    </row>
    <row r="71" spans="1:20" ht="9" customHeight="1">
      <c r="A71" s="8" t="s">
        <v>45</v>
      </c>
      <c r="B71" s="22" t="s">
        <v>69</v>
      </c>
      <c r="C71" s="27">
        <f t="shared" si="2"/>
        <v>0.030498755233759223</v>
      </c>
      <c r="D71" s="27">
        <f t="shared" si="2"/>
        <v>0.037623673234440824</v>
      </c>
      <c r="E71" s="27">
        <f t="shared" si="2"/>
        <v>0.047724699788414204</v>
      </c>
      <c r="F71" s="27">
        <f t="shared" si="2"/>
        <v>0.00895336067783603</v>
      </c>
      <c r="G71" s="27">
        <f t="shared" si="2"/>
        <v>0.07968301744725359</v>
      </c>
      <c r="H71" s="27">
        <f t="shared" si="2"/>
        <v>0.058231878702753814</v>
      </c>
      <c r="I71" s="27">
        <f t="shared" si="2"/>
        <v>0.02290847185108902</v>
      </c>
      <c r="J71" s="27">
        <f t="shared" si="2"/>
        <v>0.09379368412312372</v>
      </c>
      <c r="K71" s="27">
        <f t="shared" si="2"/>
        <v>0.032637330754113236</v>
      </c>
      <c r="L71" s="27">
        <f t="shared" si="2"/>
        <v>0.06188407340163016</v>
      </c>
      <c r="M71" s="27">
        <f t="shared" si="2"/>
        <v>0.051983024438971626</v>
      </c>
      <c r="N71" s="27">
        <f t="shared" si="2"/>
        <v>0.04191404511137953</v>
      </c>
      <c r="O71" s="27">
        <f t="shared" si="2"/>
        <v>-0.015620342311998492</v>
      </c>
      <c r="P71" s="27">
        <f t="shared" si="2"/>
        <v>-0.0126050894021692</v>
      </c>
      <c r="Q71" s="27">
        <f t="shared" si="2"/>
        <v>0.004613384532903719</v>
      </c>
      <c r="R71" s="27">
        <f t="shared" si="2"/>
        <v>0.0417241991469115</v>
      </c>
      <c r="S71" s="27">
        <f t="shared" si="1"/>
        <v>0.03993546739357501</v>
      </c>
      <c r="T71" s="27">
        <f t="shared" si="1"/>
        <v>-0.008097851615344376</v>
      </c>
    </row>
    <row r="72" spans="1:20" ht="9" customHeight="1">
      <c r="A72" s="8" t="s">
        <v>46</v>
      </c>
      <c r="B72" s="22" t="s">
        <v>69</v>
      </c>
      <c r="C72" s="27">
        <f t="shared" si="2"/>
        <v>-0.01673998913298247</v>
      </c>
      <c r="D72" s="27">
        <f t="shared" si="2"/>
        <v>0.05891093974519035</v>
      </c>
      <c r="E72" s="27">
        <f t="shared" si="2"/>
        <v>0.05789911701691586</v>
      </c>
      <c r="F72" s="27">
        <f t="shared" si="2"/>
        <v>0.023497665455470162</v>
      </c>
      <c r="G72" s="27">
        <f t="shared" si="2"/>
        <v>0.06904739106871105</v>
      </c>
      <c r="H72" s="27">
        <f t="shared" si="2"/>
        <v>0.04105585880483975</v>
      </c>
      <c r="I72" s="27">
        <f t="shared" si="2"/>
        <v>0.03185660740559637</v>
      </c>
      <c r="J72" s="27">
        <f t="shared" si="2"/>
        <v>0.0461635242227838</v>
      </c>
      <c r="K72" s="27">
        <f t="shared" si="2"/>
        <v>0.0320625037341582</v>
      </c>
      <c r="L72" s="27">
        <f t="shared" si="2"/>
        <v>0.04746245650103065</v>
      </c>
      <c r="M72" s="27">
        <f t="shared" si="2"/>
        <v>0.04766700768036203</v>
      </c>
      <c r="N72" s="27">
        <f t="shared" si="2"/>
        <v>0.05061962749510318</v>
      </c>
      <c r="O72" s="27">
        <f t="shared" si="2"/>
        <v>-0.02628769701568312</v>
      </c>
      <c r="P72" s="27">
        <f t="shared" si="2"/>
        <v>0.032597627453213596</v>
      </c>
      <c r="Q72" s="27">
        <f t="shared" si="2"/>
        <v>0.016589806237220284</v>
      </c>
      <c r="R72" s="27">
        <f t="shared" si="2"/>
        <v>0.043890423908345966</v>
      </c>
      <c r="S72" s="27">
        <f t="shared" si="1"/>
        <v>0.07475703992757476</v>
      </c>
      <c r="T72" s="27">
        <f t="shared" si="1"/>
        <v>0.030207470746017595</v>
      </c>
    </row>
    <row r="73" spans="1:20" ht="9" customHeight="1">
      <c r="A73" s="8" t="s">
        <v>47</v>
      </c>
      <c r="B73" s="22" t="s">
        <v>69</v>
      </c>
      <c r="C73" s="27">
        <f t="shared" si="2"/>
        <v>0.00021156955744960904</v>
      </c>
      <c r="D73" s="27">
        <f t="shared" si="2"/>
        <v>0.00967880428390444</v>
      </c>
      <c r="E73" s="27">
        <f t="shared" si="2"/>
        <v>-0.0063865434807565125</v>
      </c>
      <c r="F73" s="27">
        <f t="shared" si="2"/>
        <v>0.03186641718673067</v>
      </c>
      <c r="G73" s="27">
        <f t="shared" si="2"/>
        <v>0.07761733010630234</v>
      </c>
      <c r="H73" s="27">
        <f t="shared" si="2"/>
        <v>0.041991342189567016</v>
      </c>
      <c r="I73" s="27">
        <f t="shared" si="2"/>
        <v>0.03502917456586352</v>
      </c>
      <c r="J73" s="27">
        <f t="shared" si="2"/>
        <v>0.05379122218536758</v>
      </c>
      <c r="K73" s="27">
        <f t="shared" si="2"/>
        <v>0.048699644726733826</v>
      </c>
      <c r="L73" s="27">
        <f t="shared" si="2"/>
        <v>0.04512920318312541</v>
      </c>
      <c r="M73" s="27">
        <f t="shared" si="2"/>
        <v>0.03757933802685143</v>
      </c>
      <c r="N73" s="27">
        <f t="shared" si="2"/>
        <v>0.051577294369076876</v>
      </c>
      <c r="O73" s="27">
        <f t="shared" si="2"/>
        <v>-0.030377380329622783</v>
      </c>
      <c r="P73" s="27">
        <f t="shared" si="2"/>
        <v>0.009275788532496776</v>
      </c>
      <c r="Q73" s="27">
        <f t="shared" si="2"/>
        <v>-0.0002489607991325027</v>
      </c>
      <c r="R73" s="27">
        <f t="shared" si="2"/>
        <v>0.019636195075972473</v>
      </c>
      <c r="S73" s="27">
        <f t="shared" si="1"/>
        <v>-0.0013112941558295343</v>
      </c>
      <c r="T73" s="27">
        <f t="shared" si="1"/>
        <v>-0.024593554078579438</v>
      </c>
    </row>
    <row r="74" spans="1:20" ht="9" customHeight="1">
      <c r="A74" s="6" t="s">
        <v>48</v>
      </c>
      <c r="B74" s="24" t="s">
        <v>69</v>
      </c>
      <c r="C74" s="29">
        <f t="shared" si="2"/>
        <v>0.024532842653055775</v>
      </c>
      <c r="D74" s="29">
        <f t="shared" si="2"/>
        <v>0.021711931365562043</v>
      </c>
      <c r="E74" s="29">
        <f t="shared" si="2"/>
        <v>0.11523344591275331</v>
      </c>
      <c r="F74" s="29">
        <f t="shared" si="2"/>
        <v>0.04191251905350635</v>
      </c>
      <c r="G74" s="29">
        <f t="shared" si="2"/>
        <v>0.06505752090395966</v>
      </c>
      <c r="H74" s="29">
        <f t="shared" si="2"/>
        <v>0.07007786202946109</v>
      </c>
      <c r="I74" s="29">
        <f t="shared" si="2"/>
        <v>0.06688846610661692</v>
      </c>
      <c r="J74" s="29">
        <f t="shared" si="2"/>
        <v>0.0508824067214837</v>
      </c>
      <c r="K74" s="29">
        <f t="shared" si="2"/>
        <v>0.12013242043888317</v>
      </c>
      <c r="L74" s="29">
        <f t="shared" si="2"/>
        <v>0.03825565908002915</v>
      </c>
      <c r="M74" s="29">
        <f t="shared" si="2"/>
        <v>0.09566658435357023</v>
      </c>
      <c r="N74" s="29">
        <f t="shared" si="2"/>
        <v>0.04357728616298573</v>
      </c>
      <c r="O74" s="29">
        <f t="shared" si="2"/>
        <v>-0.04226824952367225</v>
      </c>
      <c r="P74" s="29">
        <f t="shared" si="2"/>
        <v>0.017889716308815196</v>
      </c>
      <c r="Q74" s="29">
        <f t="shared" si="2"/>
        <v>0.02635345102907527</v>
      </c>
      <c r="R74" s="29">
        <f t="shared" si="2"/>
        <v>0.036639342299567224</v>
      </c>
      <c r="S74" s="29">
        <f t="shared" si="1"/>
        <v>0.024967821597915663</v>
      </c>
      <c r="T74" s="29">
        <f t="shared" si="1"/>
        <v>-0.006955453621449004</v>
      </c>
    </row>
    <row r="75" spans="1:20" ht="9" customHeight="1">
      <c r="A75" s="8" t="s">
        <v>49</v>
      </c>
      <c r="B75" s="22" t="s">
        <v>69</v>
      </c>
      <c r="C75" s="27">
        <f t="shared" si="2"/>
        <v>0.0676978537894335</v>
      </c>
      <c r="D75" s="27">
        <f t="shared" si="2"/>
        <v>-0.030868035440078434</v>
      </c>
      <c r="E75" s="27">
        <f t="shared" si="2"/>
        <v>0.08980442843739977</v>
      </c>
      <c r="F75" s="27">
        <f t="shared" si="2"/>
        <v>0.046599884940587755</v>
      </c>
      <c r="G75" s="27">
        <f t="shared" si="2"/>
        <v>0.06885810533303438</v>
      </c>
      <c r="H75" s="27">
        <f t="shared" si="2"/>
        <v>0.09073242450465169</v>
      </c>
      <c r="I75" s="27">
        <f t="shared" si="2"/>
        <v>0.04059608726394881</v>
      </c>
      <c r="J75" s="27">
        <f t="shared" si="2"/>
        <v>0.11635998672433767</v>
      </c>
      <c r="K75" s="27">
        <f t="shared" si="2"/>
        <v>0.07670796213361597</v>
      </c>
      <c r="L75" s="27">
        <f t="shared" si="2"/>
        <v>0.12152828712844554</v>
      </c>
      <c r="M75" s="27">
        <f t="shared" si="2"/>
        <v>0.06290835319901422</v>
      </c>
      <c r="N75" s="27">
        <f t="shared" si="2"/>
        <v>0.03754249865689352</v>
      </c>
      <c r="O75" s="27">
        <f t="shared" si="2"/>
        <v>-0.021905913713786473</v>
      </c>
      <c r="P75" s="27">
        <f t="shared" si="2"/>
        <v>0.018754300427850534</v>
      </c>
      <c r="Q75" s="27">
        <f t="shared" si="2"/>
        <v>0.012941912457845373</v>
      </c>
      <c r="R75" s="27">
        <f t="shared" si="2"/>
        <v>0.036911550303635465</v>
      </c>
      <c r="S75" s="27">
        <f t="shared" si="1"/>
        <v>0.04470960924518441</v>
      </c>
      <c r="T75" s="27">
        <f t="shared" si="1"/>
        <v>-0.031373175352457205</v>
      </c>
    </row>
    <row r="76" spans="1:20" ht="9" customHeight="1">
      <c r="A76" s="8" t="s">
        <v>50</v>
      </c>
      <c r="B76" s="22" t="s">
        <v>69</v>
      </c>
      <c r="C76" s="27">
        <f t="shared" si="2"/>
        <v>0.062231497529735114</v>
      </c>
      <c r="D76" s="27">
        <f t="shared" si="2"/>
        <v>0.13733158350914043</v>
      </c>
      <c r="E76" s="27">
        <f t="shared" si="2"/>
        <v>0.1160202551213454</v>
      </c>
      <c r="F76" s="27">
        <f t="shared" si="2"/>
        <v>0.006663607640610136</v>
      </c>
      <c r="G76" s="27">
        <f t="shared" si="2"/>
        <v>0.12016675558279322</v>
      </c>
      <c r="H76" s="27">
        <f t="shared" si="2"/>
        <v>0.10769308525993027</v>
      </c>
      <c r="I76" s="27">
        <f t="shared" si="2"/>
        <v>0.1106813736798995</v>
      </c>
      <c r="J76" s="27">
        <f t="shared" si="2"/>
        <v>0.026797212834101858</v>
      </c>
      <c r="K76" s="27">
        <f t="shared" si="2"/>
        <v>0.09708654191725574</v>
      </c>
      <c r="L76" s="27">
        <f t="shared" si="2"/>
        <v>0.1102632602349567</v>
      </c>
      <c r="M76" s="27">
        <f t="shared" si="2"/>
        <v>0.04433418202205175</v>
      </c>
      <c r="N76" s="27">
        <f t="shared" si="2"/>
        <v>-0.02197817012439096</v>
      </c>
      <c r="O76" s="27">
        <f t="shared" si="2"/>
        <v>-0.023625038356006822</v>
      </c>
      <c r="P76" s="27">
        <f t="shared" si="2"/>
        <v>0.03762512792786943</v>
      </c>
      <c r="Q76" s="27">
        <f t="shared" si="2"/>
        <v>0.10256590453025782</v>
      </c>
      <c r="R76" s="27">
        <f t="shared" si="2"/>
        <v>0.1247219355229805</v>
      </c>
      <c r="S76" s="27">
        <f t="shared" si="1"/>
        <v>0.013360703634704763</v>
      </c>
      <c r="T76" s="27">
        <f t="shared" si="1"/>
        <v>0.06786810437848745</v>
      </c>
    </row>
    <row r="77" spans="1:20" ht="9" customHeight="1">
      <c r="A77" s="8" t="s">
        <v>51</v>
      </c>
      <c r="B77" s="22" t="s">
        <v>69</v>
      </c>
      <c r="C77" s="27">
        <f t="shared" si="2"/>
        <v>0.03591117194548055</v>
      </c>
      <c r="D77" s="27">
        <f t="shared" si="2"/>
        <v>0.02392383472188464</v>
      </c>
      <c r="E77" s="27">
        <f t="shared" si="2"/>
        <v>0.08750275386929451</v>
      </c>
      <c r="F77" s="27">
        <f t="shared" si="2"/>
        <v>0.03910655278063979</v>
      </c>
      <c r="G77" s="27">
        <f t="shared" si="2"/>
        <v>0.06166602994784731</v>
      </c>
      <c r="H77" s="27">
        <f t="shared" si="2"/>
        <v>0.09269845408253485</v>
      </c>
      <c r="I77" s="27">
        <f t="shared" si="2"/>
        <v>0.04251666140093002</v>
      </c>
      <c r="J77" s="27">
        <f t="shared" si="2"/>
        <v>0.087801618999372</v>
      </c>
      <c r="K77" s="27">
        <f t="shared" si="2"/>
        <v>0.09402087763191891</v>
      </c>
      <c r="L77" s="27">
        <f t="shared" si="2"/>
        <v>0.0724259404721197</v>
      </c>
      <c r="M77" s="27">
        <f t="shared" si="2"/>
        <v>0.07093175359773896</v>
      </c>
      <c r="N77" s="27">
        <f t="shared" si="2"/>
        <v>0.012034580054071986</v>
      </c>
      <c r="O77" s="27">
        <f t="shared" si="2"/>
        <v>-0.024451294409849722</v>
      </c>
      <c r="P77" s="27">
        <f t="shared" si="2"/>
        <v>0.030412981573106235</v>
      </c>
      <c r="Q77" s="27">
        <f t="shared" si="2"/>
        <v>0.047642629983455365</v>
      </c>
      <c r="R77" s="27">
        <f t="shared" si="2"/>
        <v>0.03311145914719482</v>
      </c>
      <c r="S77" s="27">
        <f t="shared" si="1"/>
        <v>0.027905244163111353</v>
      </c>
      <c r="T77" s="27">
        <f t="shared" si="1"/>
        <v>0.012936824018196624</v>
      </c>
    </row>
    <row r="78" spans="1:20" ht="9" customHeight="1">
      <c r="A78" s="9" t="s">
        <v>52</v>
      </c>
      <c r="B78" s="25" t="s">
        <v>69</v>
      </c>
      <c r="C78" s="30">
        <f t="shared" si="2"/>
        <v>0.0025071360177721935</v>
      </c>
      <c r="D78" s="30">
        <f t="shared" si="2"/>
        <v>-0.001967901133813399</v>
      </c>
      <c r="E78" s="30">
        <f t="shared" si="2"/>
        <v>0.1348573613926325</v>
      </c>
      <c r="F78" s="30">
        <f t="shared" si="2"/>
        <v>0.05144232371706514</v>
      </c>
      <c r="G78" s="30">
        <f t="shared" si="2"/>
        <v>0.050957223268661256</v>
      </c>
      <c r="H78" s="30">
        <f t="shared" si="2"/>
        <v>0.0417641265475559</v>
      </c>
      <c r="I78" s="30">
        <f t="shared" si="2"/>
        <v>0.07303258189671791</v>
      </c>
      <c r="J78" s="30">
        <f t="shared" si="2"/>
        <v>0.021795884172466806</v>
      </c>
      <c r="K78" s="30">
        <f t="shared" si="2"/>
        <v>0.15187297792322263</v>
      </c>
      <c r="L78" s="30">
        <f t="shared" si="2"/>
        <v>-0.03194056274105661</v>
      </c>
      <c r="M78" s="30">
        <f t="shared" si="2"/>
        <v>0.14187062827887575</v>
      </c>
      <c r="N78" s="30">
        <f t="shared" si="2"/>
        <v>0.08699724183367352</v>
      </c>
      <c r="O78" s="30">
        <f t="shared" si="2"/>
        <v>-0.06347605378038257</v>
      </c>
      <c r="P78" s="30">
        <f t="shared" si="2"/>
        <v>0.0034596369235646574</v>
      </c>
      <c r="Q78" s="30">
        <f t="shared" si="2"/>
        <v>-0.004064641689692117</v>
      </c>
      <c r="R78" s="30">
        <f>R38/Q38-1</f>
        <v>0.01232959711987447</v>
      </c>
      <c r="S78" s="30">
        <f>S38/R38-1</f>
        <v>0.021640523431180725</v>
      </c>
      <c r="T78" s="30">
        <f>T38/S38-1</f>
        <v>-0.03939860564070885</v>
      </c>
    </row>
    <row r="79" spans="1:19" ht="9" customHeight="1">
      <c r="A79" s="35" t="s">
        <v>53</v>
      </c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</row>
  </sheetData>
  <sheetProtection/>
  <mergeCells count="9">
    <mergeCell ref="B3:T3"/>
    <mergeCell ref="A5:T5"/>
    <mergeCell ref="A39:T39"/>
    <mergeCell ref="A42:T43"/>
    <mergeCell ref="B44:T44"/>
    <mergeCell ref="A44:A45"/>
    <mergeCell ref="A79:S79"/>
    <mergeCell ref="A3:A4"/>
    <mergeCell ref="A1:T2"/>
  </mergeCells>
  <printOptions horizontalCentered="1"/>
  <pageMargins left="0.5905511811023623" right="0.5905511811023623" top="1.1811023622047245" bottom="1.1811023622047245" header="0.5118110236220472" footer="0.5118110236220472"/>
  <pageSetup horizontalDpi="600" verticalDpi="600" orientation="portrait" paperSize="9" scale="9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79"/>
  <sheetViews>
    <sheetView showGridLines="0" zoomScalePageLayoutView="0" workbookViewId="0" topLeftCell="A1">
      <selection activeCell="N4" sqref="N1:U16384"/>
    </sheetView>
  </sheetViews>
  <sheetFormatPr defaultColWidth="10" defaultRowHeight="9" customHeight="1"/>
  <cols>
    <col min="1" max="1" width="41.75" style="1" customWidth="1"/>
    <col min="2" max="2" width="11.25" style="1" customWidth="1"/>
    <col min="3" max="13" width="11.25" style="0" customWidth="1"/>
    <col min="14" max="21" width="11" style="0" customWidth="1"/>
  </cols>
  <sheetData>
    <row r="1" spans="1:20" s="10" customFormat="1" ht="12" customHeight="1">
      <c r="A1" s="37" t="s">
        <v>85</v>
      </c>
      <c r="B1" s="37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0" s="10" customFormat="1" ht="12" customHeight="1">
      <c r="A2" s="39"/>
      <c r="B2" s="3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0" ht="18.75" customHeight="1">
      <c r="A3" s="50" t="s">
        <v>17</v>
      </c>
      <c r="B3" s="33" t="s">
        <v>18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1:20" ht="9" customHeight="1">
      <c r="A4" s="51"/>
      <c r="B4" s="52">
        <v>2002</v>
      </c>
      <c r="C4" s="52">
        <v>2003</v>
      </c>
      <c r="D4" s="52">
        <v>2004</v>
      </c>
      <c r="E4" s="52">
        <v>2005</v>
      </c>
      <c r="F4" s="52">
        <v>2006</v>
      </c>
      <c r="G4" s="52">
        <v>2007</v>
      </c>
      <c r="H4" s="52">
        <v>2008</v>
      </c>
      <c r="I4" s="52">
        <v>2009</v>
      </c>
      <c r="J4" s="52">
        <v>2010</v>
      </c>
      <c r="K4" s="52">
        <v>2011</v>
      </c>
      <c r="L4" s="52">
        <v>2012</v>
      </c>
      <c r="M4" s="52">
        <v>2013</v>
      </c>
      <c r="N4" s="52">
        <v>2014</v>
      </c>
      <c r="O4" s="52">
        <v>2015</v>
      </c>
      <c r="P4" s="52">
        <v>2016</v>
      </c>
      <c r="Q4" s="52">
        <v>2017</v>
      </c>
      <c r="R4" s="52">
        <v>2018</v>
      </c>
      <c r="S4" s="52">
        <v>2019</v>
      </c>
      <c r="T4" s="52">
        <v>2020</v>
      </c>
    </row>
    <row r="5" spans="1:20" s="3" customFormat="1" ht="18.75" customHeight="1">
      <c r="A5" s="53" t="s">
        <v>66</v>
      </c>
      <c r="B5" s="54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1:20" s="5" customFormat="1" ht="14.25" customHeight="1">
      <c r="A6" s="56" t="s">
        <v>20</v>
      </c>
      <c r="B6" s="57">
        <v>100</v>
      </c>
      <c r="C6" s="57">
        <v>103.2129897716927</v>
      </c>
      <c r="D6" s="57">
        <v>107.45613417968691</v>
      </c>
      <c r="E6" s="57">
        <v>108.5693294555265</v>
      </c>
      <c r="F6" s="57">
        <v>112.81014637376956</v>
      </c>
      <c r="G6" s="57">
        <v>115.24480811512952</v>
      </c>
      <c r="H6" s="57">
        <v>115.98278007773474</v>
      </c>
      <c r="I6" s="57">
        <v>119.95162682968407</v>
      </c>
      <c r="J6" s="57">
        <v>122.62055652608929</v>
      </c>
      <c r="K6" s="57">
        <v>124.95238642531461</v>
      </c>
      <c r="L6" s="57">
        <v>126.63260040358828</v>
      </c>
      <c r="M6" s="57">
        <v>129.43284468755618</v>
      </c>
      <c r="N6" s="57">
        <v>129.5589493745691</v>
      </c>
      <c r="O6" s="57">
        <v>129.87285075752845</v>
      </c>
      <c r="P6" s="57">
        <v>130.2070700119624</v>
      </c>
      <c r="Q6" s="57">
        <v>130.31397768445015</v>
      </c>
      <c r="R6" s="57">
        <v>130.44104024067784</v>
      </c>
      <c r="S6" s="57">
        <v>129.8869011821407</v>
      </c>
      <c r="T6" s="57">
        <v>124.00595115352395</v>
      </c>
    </row>
    <row r="7" spans="1:20" s="7" customFormat="1" ht="9" customHeight="1">
      <c r="A7" s="58" t="s">
        <v>21</v>
      </c>
      <c r="B7" s="59">
        <v>100</v>
      </c>
      <c r="C7" s="59">
        <v>105.5570271926549</v>
      </c>
      <c r="D7" s="59">
        <v>111.97651168032583</v>
      </c>
      <c r="E7" s="59">
        <v>114.35276107345264</v>
      </c>
      <c r="F7" s="59">
        <v>120.10331952895616</v>
      </c>
      <c r="G7" s="59">
        <v>123.15588525775873</v>
      </c>
      <c r="H7" s="59">
        <v>124.4854508077969</v>
      </c>
      <c r="I7" s="59">
        <v>128.6489684332187</v>
      </c>
      <c r="J7" s="59">
        <v>134.80362738086458</v>
      </c>
      <c r="K7" s="59">
        <v>138.56618129042215</v>
      </c>
      <c r="L7" s="59">
        <v>141.95126830047454</v>
      </c>
      <c r="M7" s="59">
        <v>145.3503796189932</v>
      </c>
      <c r="N7" s="59">
        <v>146.55123269184622</v>
      </c>
      <c r="O7" s="59">
        <v>147.05311671204123</v>
      </c>
      <c r="P7" s="59">
        <v>146.2393995421508</v>
      </c>
      <c r="Q7" s="59">
        <v>146.63642614592783</v>
      </c>
      <c r="R7" s="59">
        <v>147.07151435061544</v>
      </c>
      <c r="S7" s="59">
        <v>147.04303672050537</v>
      </c>
      <c r="T7" s="59">
        <v>139.36634646243138</v>
      </c>
    </row>
    <row r="8" spans="1:20" s="7" customFormat="1" ht="9" customHeight="1">
      <c r="A8" s="60" t="s">
        <v>22</v>
      </c>
      <c r="B8" s="61">
        <v>100</v>
      </c>
      <c r="C8" s="61">
        <v>102.85675165787846</v>
      </c>
      <c r="D8" s="61">
        <v>107.82150208496567</v>
      </c>
      <c r="E8" s="61">
        <v>109.41944726250365</v>
      </c>
      <c r="F8" s="61">
        <v>115.04231792626831</v>
      </c>
      <c r="G8" s="61">
        <v>117.41880312127478</v>
      </c>
      <c r="H8" s="61">
        <v>111.67224762750402</v>
      </c>
      <c r="I8" s="61">
        <v>118.52391033399051</v>
      </c>
      <c r="J8" s="61">
        <v>123.07598314999358</v>
      </c>
      <c r="K8" s="61">
        <v>126.03490418721923</v>
      </c>
      <c r="L8" s="61">
        <v>130.3432830108677</v>
      </c>
      <c r="M8" s="61">
        <v>136.34070382249095</v>
      </c>
      <c r="N8" s="61">
        <v>137.94435927132247</v>
      </c>
      <c r="O8" s="61">
        <v>138.13452980906376</v>
      </c>
      <c r="P8" s="61">
        <v>136.83958600704807</v>
      </c>
      <c r="Q8" s="61">
        <v>135.6591006118512</v>
      </c>
      <c r="R8" s="61">
        <v>136.0443076213768</v>
      </c>
      <c r="S8" s="61">
        <v>135.19706860428752</v>
      </c>
      <c r="T8" s="61">
        <v>127.33841254725205</v>
      </c>
    </row>
    <row r="9" spans="1:20" s="5" customFormat="1" ht="9" customHeight="1">
      <c r="A9" s="60" t="s">
        <v>23</v>
      </c>
      <c r="B9" s="61">
        <v>100</v>
      </c>
      <c r="C9" s="61">
        <v>107.38957483238238</v>
      </c>
      <c r="D9" s="61">
        <v>113.39683093539068</v>
      </c>
      <c r="E9" s="61">
        <v>115.54116289800487</v>
      </c>
      <c r="F9" s="61">
        <v>119.82677105479307</v>
      </c>
      <c r="G9" s="61">
        <v>124.13946382552108</v>
      </c>
      <c r="H9" s="61">
        <v>126.97666265339222</v>
      </c>
      <c r="I9" s="61">
        <v>131.2660739330302</v>
      </c>
      <c r="J9" s="61">
        <v>138.0260690890815</v>
      </c>
      <c r="K9" s="61">
        <v>143.18625994949508</v>
      </c>
      <c r="L9" s="61">
        <v>147.55645817382165</v>
      </c>
      <c r="M9" s="61">
        <v>149.40684351285392</v>
      </c>
      <c r="N9" s="61">
        <v>150.16248577778427</v>
      </c>
      <c r="O9" s="61">
        <v>150.4677770502993</v>
      </c>
      <c r="P9" s="61">
        <v>151.6957166249179</v>
      </c>
      <c r="Q9" s="61">
        <v>152.23844406154777</v>
      </c>
      <c r="R9" s="61">
        <v>151.07120907116277</v>
      </c>
      <c r="S9" s="61">
        <v>150.2153457632722</v>
      </c>
      <c r="T9" s="61">
        <v>143.0243194893452</v>
      </c>
    </row>
    <row r="10" spans="1:20" s="5" customFormat="1" ht="9" customHeight="1">
      <c r="A10" s="60" t="s">
        <v>24</v>
      </c>
      <c r="B10" s="61">
        <v>100</v>
      </c>
      <c r="C10" s="61">
        <v>107.84133272037117</v>
      </c>
      <c r="D10" s="61">
        <v>114.28030072776711</v>
      </c>
      <c r="E10" s="61">
        <v>117.00903761889327</v>
      </c>
      <c r="F10" s="61">
        <v>123.3926586497662</v>
      </c>
      <c r="G10" s="61">
        <v>127.93831259462979</v>
      </c>
      <c r="H10" s="61">
        <v>130.81632894941282</v>
      </c>
      <c r="I10" s="61">
        <v>134.05052401495854</v>
      </c>
      <c r="J10" s="61">
        <v>137.65875522839102</v>
      </c>
      <c r="K10" s="61">
        <v>142.28315396649876</v>
      </c>
      <c r="L10" s="61">
        <v>147.01246396957637</v>
      </c>
      <c r="M10" s="61">
        <v>150.8558597768888</v>
      </c>
      <c r="N10" s="61">
        <v>151.4957277238506</v>
      </c>
      <c r="O10" s="61">
        <v>157.10433228264168</v>
      </c>
      <c r="P10" s="61">
        <v>154.41596467416144</v>
      </c>
      <c r="Q10" s="61">
        <v>156.89564628680617</v>
      </c>
      <c r="R10" s="61">
        <v>156.73705281039653</v>
      </c>
      <c r="S10" s="61">
        <v>159.84961534452128</v>
      </c>
      <c r="T10" s="61">
        <v>149.1430690343486</v>
      </c>
    </row>
    <row r="11" spans="1:20" s="5" customFormat="1" ht="9" customHeight="1">
      <c r="A11" s="60" t="s">
        <v>25</v>
      </c>
      <c r="B11" s="61">
        <v>100</v>
      </c>
      <c r="C11" s="61">
        <v>103.98288411110643</v>
      </c>
      <c r="D11" s="61">
        <v>112.96657663194793</v>
      </c>
      <c r="E11" s="61">
        <v>118.07913272836143</v>
      </c>
      <c r="F11" s="61">
        <v>123.14682984331628</v>
      </c>
      <c r="G11" s="61">
        <v>123.64926847762018</v>
      </c>
      <c r="H11" s="61">
        <v>130.33004407924568</v>
      </c>
      <c r="I11" s="61">
        <v>136.70882463582177</v>
      </c>
      <c r="J11" s="61">
        <v>144.75582492589598</v>
      </c>
      <c r="K11" s="61">
        <v>149.81214326902145</v>
      </c>
      <c r="L11" s="61">
        <v>152.7523274220322</v>
      </c>
      <c r="M11" s="61">
        <v>156.62338895141943</v>
      </c>
      <c r="N11" s="61">
        <v>156.4578480749107</v>
      </c>
      <c r="O11" s="61">
        <v>157.51634195365273</v>
      </c>
      <c r="P11" s="61">
        <v>162.77700038500086</v>
      </c>
      <c r="Q11" s="61">
        <v>166.56373627636364</v>
      </c>
      <c r="R11" s="61">
        <v>172.55806841391663</v>
      </c>
      <c r="S11" s="61">
        <v>178.42439018267376</v>
      </c>
      <c r="T11" s="61">
        <v>175.90861384279154</v>
      </c>
    </row>
    <row r="12" spans="1:20" s="5" customFormat="1" ht="9" customHeight="1">
      <c r="A12" s="60" t="s">
        <v>26</v>
      </c>
      <c r="B12" s="61">
        <v>100</v>
      </c>
      <c r="C12" s="61">
        <v>104.96133933325216</v>
      </c>
      <c r="D12" s="61">
        <v>110.06074077082238</v>
      </c>
      <c r="E12" s="61">
        <v>112.87666481252178</v>
      </c>
      <c r="F12" s="61">
        <v>118.97081523383841</v>
      </c>
      <c r="G12" s="61">
        <v>121.55962202206973</v>
      </c>
      <c r="H12" s="61">
        <v>123.78422699033649</v>
      </c>
      <c r="I12" s="61">
        <v>125.90213423660721</v>
      </c>
      <c r="J12" s="61">
        <v>131.9208678175749</v>
      </c>
      <c r="K12" s="61">
        <v>132.46525848809276</v>
      </c>
      <c r="L12" s="61">
        <v>135.27017117794637</v>
      </c>
      <c r="M12" s="61">
        <v>138.4114885610058</v>
      </c>
      <c r="N12" s="61">
        <v>139.50361123513503</v>
      </c>
      <c r="O12" s="61">
        <v>138.49148052554682</v>
      </c>
      <c r="P12" s="61">
        <v>137.960380630784</v>
      </c>
      <c r="Q12" s="61">
        <v>138.48210912463776</v>
      </c>
      <c r="R12" s="61">
        <v>138.9859234928532</v>
      </c>
      <c r="S12" s="61">
        <v>136.52622942941196</v>
      </c>
      <c r="T12" s="61">
        <v>128.5480251156429</v>
      </c>
    </row>
    <row r="13" spans="1:20" s="5" customFormat="1" ht="9" customHeight="1">
      <c r="A13" s="60" t="s">
        <v>27</v>
      </c>
      <c r="B13" s="61">
        <v>100</v>
      </c>
      <c r="C13" s="61">
        <v>104.39027778683854</v>
      </c>
      <c r="D13" s="61">
        <v>111.19368961062987</v>
      </c>
      <c r="E13" s="61">
        <v>111.59434229588214</v>
      </c>
      <c r="F13" s="61">
        <v>117.63574303648896</v>
      </c>
      <c r="G13" s="61">
        <v>120.38515992882827</v>
      </c>
      <c r="H13" s="61">
        <v>122.62991611256642</v>
      </c>
      <c r="I13" s="61">
        <v>128.34063034253361</v>
      </c>
      <c r="J13" s="61">
        <v>138.33445587140426</v>
      </c>
      <c r="K13" s="61">
        <v>142.87198514272748</v>
      </c>
      <c r="L13" s="61">
        <v>148.80077904419954</v>
      </c>
      <c r="M13" s="61">
        <v>152.30578935345636</v>
      </c>
      <c r="N13" s="61">
        <v>154.5726076861096</v>
      </c>
      <c r="O13" s="61">
        <v>153.67478537738862</v>
      </c>
      <c r="P13" s="61">
        <v>155.59327415618952</v>
      </c>
      <c r="Q13" s="61">
        <v>156.52485242408486</v>
      </c>
      <c r="R13" s="61">
        <v>159.24484330051217</v>
      </c>
      <c r="S13" s="61">
        <v>159.1156672609244</v>
      </c>
      <c r="T13" s="61">
        <v>154.30705585621848</v>
      </c>
    </row>
    <row r="14" spans="1:20" s="5" customFormat="1" ht="9" customHeight="1">
      <c r="A14" s="60" t="s">
        <v>28</v>
      </c>
      <c r="B14" s="61">
        <v>100</v>
      </c>
      <c r="C14" s="61">
        <v>107.77703053632948</v>
      </c>
      <c r="D14" s="61">
        <v>119.49864803138661</v>
      </c>
      <c r="E14" s="61">
        <v>120.6991184585653</v>
      </c>
      <c r="F14" s="61">
        <v>125.14930777849911</v>
      </c>
      <c r="G14" s="61">
        <v>128.50230573971595</v>
      </c>
      <c r="H14" s="61">
        <v>128.26265941357002</v>
      </c>
      <c r="I14" s="61">
        <v>133.8147766004828</v>
      </c>
      <c r="J14" s="61">
        <v>142.82649879632743</v>
      </c>
      <c r="K14" s="61">
        <v>154.34528450375387</v>
      </c>
      <c r="L14" s="61">
        <v>153.18159564655406</v>
      </c>
      <c r="M14" s="61">
        <v>153.3519581359771</v>
      </c>
      <c r="N14" s="61">
        <v>155.6169441539424</v>
      </c>
      <c r="O14" s="61">
        <v>152.66142546737385</v>
      </c>
      <c r="P14" s="61">
        <v>148.34172312029702</v>
      </c>
      <c r="Q14" s="61">
        <v>144.6716710464059</v>
      </c>
      <c r="R14" s="61">
        <v>142.27605544937288</v>
      </c>
      <c r="S14" s="61">
        <v>144.07005515370685</v>
      </c>
      <c r="T14" s="61">
        <v>138.3285859637178</v>
      </c>
    </row>
    <row r="15" spans="1:20" s="5" customFormat="1" ht="9" customHeight="1">
      <c r="A15" s="58" t="s">
        <v>29</v>
      </c>
      <c r="B15" s="59">
        <v>100</v>
      </c>
      <c r="C15" s="59">
        <v>102.76438832477048</v>
      </c>
      <c r="D15" s="59">
        <v>105.95850577617749</v>
      </c>
      <c r="E15" s="59">
        <v>106.96828375120147</v>
      </c>
      <c r="F15" s="59">
        <v>110.97308581581855</v>
      </c>
      <c r="G15" s="59">
        <v>113.39071441318559</v>
      </c>
      <c r="H15" s="59">
        <v>114.27769490158126</v>
      </c>
      <c r="I15" s="59">
        <v>117.97187344011263</v>
      </c>
      <c r="J15" s="59">
        <v>120.50936216550004</v>
      </c>
      <c r="K15" s="59">
        <v>122.22329342745522</v>
      </c>
      <c r="L15" s="59">
        <v>123.24268108692971</v>
      </c>
      <c r="M15" s="59">
        <v>125.59127021086098</v>
      </c>
      <c r="N15" s="59">
        <v>124.84889253802147</v>
      </c>
      <c r="O15" s="59">
        <v>124.9787260600206</v>
      </c>
      <c r="P15" s="59">
        <v>124.00103605706927</v>
      </c>
      <c r="Q15" s="59">
        <v>124.6631053588209</v>
      </c>
      <c r="R15" s="59">
        <v>124.94705759548843</v>
      </c>
      <c r="S15" s="59">
        <v>124.14883333603403</v>
      </c>
      <c r="T15" s="59">
        <v>117.08948806679537</v>
      </c>
    </row>
    <row r="16" spans="1:20" s="7" customFormat="1" ht="9" customHeight="1">
      <c r="A16" s="60" t="s">
        <v>30</v>
      </c>
      <c r="B16" s="61">
        <v>100</v>
      </c>
      <c r="C16" s="61">
        <v>104.94019931078896</v>
      </c>
      <c r="D16" s="61">
        <v>107.88717757147855</v>
      </c>
      <c r="E16" s="61">
        <v>110.01688357522616</v>
      </c>
      <c r="F16" s="61">
        <v>115.08432189879363</v>
      </c>
      <c r="G16" s="61">
        <v>117.38252109505191</v>
      </c>
      <c r="H16" s="61">
        <v>115.39711744643424</v>
      </c>
      <c r="I16" s="61">
        <v>121.62068263876253</v>
      </c>
      <c r="J16" s="61">
        <v>129.6917590190731</v>
      </c>
      <c r="K16" s="61">
        <v>130.79924337455046</v>
      </c>
      <c r="L16" s="61">
        <v>132.82752866821633</v>
      </c>
      <c r="M16" s="61">
        <v>135.95264233010087</v>
      </c>
      <c r="N16" s="61">
        <v>132.24692164691425</v>
      </c>
      <c r="O16" s="61">
        <v>132.4521724368431</v>
      </c>
      <c r="P16" s="61">
        <v>131.44478138889033</v>
      </c>
      <c r="Q16" s="61">
        <v>135.39688393489132</v>
      </c>
      <c r="R16" s="61">
        <v>136.68798547998873</v>
      </c>
      <c r="S16" s="61">
        <v>133.7953963759091</v>
      </c>
      <c r="T16" s="61">
        <v>124.38362096359205</v>
      </c>
    </row>
    <row r="17" spans="1:20" s="5" customFormat="1" ht="9" customHeight="1">
      <c r="A17" s="60" t="s">
        <v>31</v>
      </c>
      <c r="B17" s="61">
        <v>100</v>
      </c>
      <c r="C17" s="61">
        <v>103.80750570188877</v>
      </c>
      <c r="D17" s="61">
        <v>105.92059289982953</v>
      </c>
      <c r="E17" s="61">
        <v>108.2602286498812</v>
      </c>
      <c r="F17" s="61">
        <v>109.95881116190289</v>
      </c>
      <c r="G17" s="61">
        <v>110.86004205777007</v>
      </c>
      <c r="H17" s="61">
        <v>113.43379748159268</v>
      </c>
      <c r="I17" s="61">
        <v>117.88158200902457</v>
      </c>
      <c r="J17" s="61">
        <v>117.44315690757334</v>
      </c>
      <c r="K17" s="61">
        <v>118.4476362298245</v>
      </c>
      <c r="L17" s="61">
        <v>120.63697079991779</v>
      </c>
      <c r="M17" s="61">
        <v>122.74959626735553</v>
      </c>
      <c r="N17" s="61">
        <v>118.93170666987697</v>
      </c>
      <c r="O17" s="61">
        <v>119.7738019934135</v>
      </c>
      <c r="P17" s="61">
        <v>120.8425194883078</v>
      </c>
      <c r="Q17" s="61">
        <v>122.66267267220869</v>
      </c>
      <c r="R17" s="61">
        <v>121.51027626042168</v>
      </c>
      <c r="S17" s="61">
        <v>118.1082413558463</v>
      </c>
      <c r="T17" s="61">
        <v>109.89004898904268</v>
      </c>
    </row>
    <row r="18" spans="1:20" s="5" customFormat="1" ht="9" customHeight="1">
      <c r="A18" s="60" t="s">
        <v>32</v>
      </c>
      <c r="B18" s="61">
        <v>100</v>
      </c>
      <c r="C18" s="61">
        <v>103.74824983147126</v>
      </c>
      <c r="D18" s="61">
        <v>107.55566162901458</v>
      </c>
      <c r="E18" s="61">
        <v>108.49084146016227</v>
      </c>
      <c r="F18" s="61">
        <v>113.57797738695979</v>
      </c>
      <c r="G18" s="61">
        <v>116.69746790774387</v>
      </c>
      <c r="H18" s="61">
        <v>119.09879493458739</v>
      </c>
      <c r="I18" s="61">
        <v>120.84051693223441</v>
      </c>
      <c r="J18" s="61">
        <v>123.94700792192673</v>
      </c>
      <c r="K18" s="61">
        <v>125.96401341454013</v>
      </c>
      <c r="L18" s="61">
        <v>124.59177316127243</v>
      </c>
      <c r="M18" s="61">
        <v>128.50237155271248</v>
      </c>
      <c r="N18" s="61">
        <v>129.30006535627112</v>
      </c>
      <c r="O18" s="61">
        <v>130.4560559142065</v>
      </c>
      <c r="P18" s="61">
        <v>129.2583590552323</v>
      </c>
      <c r="Q18" s="61">
        <v>130.69121615837895</v>
      </c>
      <c r="R18" s="61">
        <v>131.49672521547512</v>
      </c>
      <c r="S18" s="61">
        <v>131.25383542642854</v>
      </c>
      <c r="T18" s="61">
        <v>124.70167496990183</v>
      </c>
    </row>
    <row r="19" spans="1:20" s="5" customFormat="1" ht="9" customHeight="1">
      <c r="A19" s="60" t="s">
        <v>33</v>
      </c>
      <c r="B19" s="61">
        <v>100</v>
      </c>
      <c r="C19" s="61">
        <v>101.86960790247656</v>
      </c>
      <c r="D19" s="61">
        <v>105.3759914968885</v>
      </c>
      <c r="E19" s="61">
        <v>106.16164895444533</v>
      </c>
      <c r="F19" s="61">
        <v>112.47064586757935</v>
      </c>
      <c r="G19" s="61">
        <v>114.56032209808704</v>
      </c>
      <c r="H19" s="61">
        <v>115.88965116449825</v>
      </c>
      <c r="I19" s="61">
        <v>121.45895924917849</v>
      </c>
      <c r="J19" s="61">
        <v>122.94289723190208</v>
      </c>
      <c r="K19" s="61">
        <v>125.60320373330802</v>
      </c>
      <c r="L19" s="61">
        <v>126.26942003002954</v>
      </c>
      <c r="M19" s="61">
        <v>129.50889887415977</v>
      </c>
      <c r="N19" s="61">
        <v>128.73445697466414</v>
      </c>
      <c r="O19" s="61">
        <v>129.38267537341267</v>
      </c>
      <c r="P19" s="61">
        <v>126.53435911634922</v>
      </c>
      <c r="Q19" s="61">
        <v>128.30861102781796</v>
      </c>
      <c r="R19" s="61">
        <v>130.07826528661442</v>
      </c>
      <c r="S19" s="61">
        <v>130.33537327906433</v>
      </c>
      <c r="T19" s="61">
        <v>123.37781200422191</v>
      </c>
    </row>
    <row r="20" spans="1:20" s="5" customFormat="1" ht="9" customHeight="1">
      <c r="A20" s="60" t="s">
        <v>34</v>
      </c>
      <c r="B20" s="61">
        <v>100</v>
      </c>
      <c r="C20" s="61">
        <v>102.74171507904161</v>
      </c>
      <c r="D20" s="61">
        <v>106.50017618402624</v>
      </c>
      <c r="E20" s="61">
        <v>107.82650237117039</v>
      </c>
      <c r="F20" s="61">
        <v>111.43554704485055</v>
      </c>
      <c r="G20" s="61">
        <v>113.05339760426622</v>
      </c>
      <c r="H20" s="61">
        <v>114.47480024528458</v>
      </c>
      <c r="I20" s="61">
        <v>117.41356942767929</v>
      </c>
      <c r="J20" s="61">
        <v>121.8143584632739</v>
      </c>
      <c r="K20" s="61">
        <v>123.29486770976543</v>
      </c>
      <c r="L20" s="61">
        <v>126.2025255517862</v>
      </c>
      <c r="M20" s="61">
        <v>127.61016921916787</v>
      </c>
      <c r="N20" s="61">
        <v>126.19312076018403</v>
      </c>
      <c r="O20" s="61">
        <v>124.41790690286787</v>
      </c>
      <c r="P20" s="61">
        <v>123.12794106355524</v>
      </c>
      <c r="Q20" s="61">
        <v>123.0501277685776</v>
      </c>
      <c r="R20" s="61">
        <v>121.81835340234181</v>
      </c>
      <c r="S20" s="61">
        <v>122.13045486807476</v>
      </c>
      <c r="T20" s="61">
        <v>113.81129285949147</v>
      </c>
    </row>
    <row r="21" spans="1:20" s="5" customFormat="1" ht="9" customHeight="1">
      <c r="A21" s="60" t="s">
        <v>35</v>
      </c>
      <c r="B21" s="61">
        <v>100</v>
      </c>
      <c r="C21" s="61">
        <v>101.75771807134137</v>
      </c>
      <c r="D21" s="61">
        <v>104.71433964477166</v>
      </c>
      <c r="E21" s="61">
        <v>105.93196892845162</v>
      </c>
      <c r="F21" s="61">
        <v>109.21788044777512</v>
      </c>
      <c r="G21" s="61">
        <v>111.55564423155964</v>
      </c>
      <c r="H21" s="61">
        <v>112.44862547732517</v>
      </c>
      <c r="I21" s="61">
        <v>114.90635057932683</v>
      </c>
      <c r="J21" s="61">
        <v>116.57977770527464</v>
      </c>
      <c r="K21" s="61">
        <v>118.72976799832033</v>
      </c>
      <c r="L21" s="61">
        <v>119.86361324511971</v>
      </c>
      <c r="M21" s="61">
        <v>122.25867993243864</v>
      </c>
      <c r="N21" s="61">
        <v>123.21951233474057</v>
      </c>
      <c r="O21" s="61">
        <v>123.14524639222468</v>
      </c>
      <c r="P21" s="61">
        <v>122.82514791259693</v>
      </c>
      <c r="Q21" s="61">
        <v>123.48684034015733</v>
      </c>
      <c r="R21" s="61">
        <v>123.3804278017316</v>
      </c>
      <c r="S21" s="61">
        <v>122.28584272349391</v>
      </c>
      <c r="T21" s="61">
        <v>116.4200533089951</v>
      </c>
    </row>
    <row r="22" spans="1:20" s="5" customFormat="1" ht="9" customHeight="1">
      <c r="A22" s="60" t="s">
        <v>36</v>
      </c>
      <c r="B22" s="61">
        <v>100</v>
      </c>
      <c r="C22" s="61">
        <v>102.51667846156347</v>
      </c>
      <c r="D22" s="61">
        <v>106.53338497892821</v>
      </c>
      <c r="E22" s="61">
        <v>107.17259385982831</v>
      </c>
      <c r="F22" s="61">
        <v>110.52293380709969</v>
      </c>
      <c r="G22" s="61">
        <v>112.38890951460141</v>
      </c>
      <c r="H22" s="61">
        <v>113.99394610627797</v>
      </c>
      <c r="I22" s="61">
        <v>119.43328766531185</v>
      </c>
      <c r="J22" s="61">
        <v>123.04476246536993</v>
      </c>
      <c r="K22" s="61">
        <v>124.5378362379853</v>
      </c>
      <c r="L22" s="61">
        <v>126.66689128637685</v>
      </c>
      <c r="M22" s="61">
        <v>126.89288215408398</v>
      </c>
      <c r="N22" s="61">
        <v>124.86914183389743</v>
      </c>
      <c r="O22" s="61">
        <v>122.47574440417877</v>
      </c>
      <c r="P22" s="61">
        <v>120.65400057124418</v>
      </c>
      <c r="Q22" s="61">
        <v>119.53843376983455</v>
      </c>
      <c r="R22" s="61">
        <v>119.57858161231557</v>
      </c>
      <c r="S22" s="61">
        <v>116.99891068892052</v>
      </c>
      <c r="T22" s="61">
        <v>110.89809931013741</v>
      </c>
    </row>
    <row r="23" spans="1:20" s="5" customFormat="1" ht="9" customHeight="1">
      <c r="A23" s="60" t="s">
        <v>37</v>
      </c>
      <c r="B23" s="62">
        <v>100</v>
      </c>
      <c r="C23" s="62">
        <v>103.6541364925417</v>
      </c>
      <c r="D23" s="62">
        <v>106.4808659655925</v>
      </c>
      <c r="E23" s="62">
        <v>107.67475060115459</v>
      </c>
      <c r="F23" s="62">
        <v>109.50882354931312</v>
      </c>
      <c r="G23" s="62">
        <v>116.08264414745113</v>
      </c>
      <c r="H23" s="62">
        <v>118.7426358381489</v>
      </c>
      <c r="I23" s="62">
        <v>123.19480634946842</v>
      </c>
      <c r="J23" s="62">
        <v>127.26519391638027</v>
      </c>
      <c r="K23" s="62">
        <v>129.32009513485426</v>
      </c>
      <c r="L23" s="62">
        <v>129.8954568676216</v>
      </c>
      <c r="M23" s="62">
        <v>132.50623375901296</v>
      </c>
      <c r="N23" s="62">
        <v>135.134478825241</v>
      </c>
      <c r="O23" s="62">
        <v>138.24792851262794</v>
      </c>
      <c r="P23" s="62">
        <v>140.5643008737446</v>
      </c>
      <c r="Q23" s="62">
        <v>138.02876272912397</v>
      </c>
      <c r="R23" s="62">
        <v>137.63153108198105</v>
      </c>
      <c r="S23" s="62">
        <v>136.94953324563465</v>
      </c>
      <c r="T23" s="62">
        <v>131.2977991655238</v>
      </c>
    </row>
    <row r="24" spans="1:20" s="1" customFormat="1" ht="9" customHeight="1">
      <c r="A24" s="60" t="s">
        <v>38</v>
      </c>
      <c r="B24" s="62">
        <v>100</v>
      </c>
      <c r="C24" s="62">
        <v>102.11359621968603</v>
      </c>
      <c r="D24" s="62">
        <v>105.01755860615265</v>
      </c>
      <c r="E24" s="62">
        <v>105.19182677334591</v>
      </c>
      <c r="F24" s="62">
        <v>109.26041611110611</v>
      </c>
      <c r="G24" s="62">
        <v>111.27040834735384</v>
      </c>
      <c r="H24" s="62">
        <v>110.94529550480291</v>
      </c>
      <c r="I24" s="62">
        <v>114.66572728330166</v>
      </c>
      <c r="J24" s="62">
        <v>115.18062056044363</v>
      </c>
      <c r="K24" s="62">
        <v>116.51696354679109</v>
      </c>
      <c r="L24" s="62">
        <v>117.41132844571436</v>
      </c>
      <c r="M24" s="62">
        <v>119.11490688052484</v>
      </c>
      <c r="N24" s="62">
        <v>118.00867582448416</v>
      </c>
      <c r="O24" s="62">
        <v>118.02645408716998</v>
      </c>
      <c r="P24" s="62">
        <v>116.47397642657337</v>
      </c>
      <c r="Q24" s="62">
        <v>116.03428700153088</v>
      </c>
      <c r="R24" s="62">
        <v>116.56054033652876</v>
      </c>
      <c r="S24" s="62">
        <v>116.9216348308683</v>
      </c>
      <c r="T24" s="62">
        <v>109.92741435118216</v>
      </c>
    </row>
    <row r="25" spans="1:20" s="1" customFormat="1" ht="9" customHeight="1">
      <c r="A25" s="58" t="s">
        <v>39</v>
      </c>
      <c r="B25" s="59">
        <v>100</v>
      </c>
      <c r="C25" s="59">
        <v>102.65942891430562</v>
      </c>
      <c r="D25" s="59">
        <v>106.98350629589643</v>
      </c>
      <c r="E25" s="59">
        <v>107.93520962539333</v>
      </c>
      <c r="F25" s="59">
        <v>111.76252297460296</v>
      </c>
      <c r="G25" s="59">
        <v>114.38734568409004</v>
      </c>
      <c r="H25" s="59">
        <v>114.61426328948924</v>
      </c>
      <c r="I25" s="59">
        <v>118.73880609064796</v>
      </c>
      <c r="J25" s="59">
        <v>121.43372503050531</v>
      </c>
      <c r="K25" s="59">
        <v>123.53507397485504</v>
      </c>
      <c r="L25" s="59">
        <v>124.78212693698119</v>
      </c>
      <c r="M25" s="59">
        <v>127.38855936687862</v>
      </c>
      <c r="N25" s="59">
        <v>127.24893279446721</v>
      </c>
      <c r="O25" s="59">
        <v>127.3728131864307</v>
      </c>
      <c r="P25" s="59">
        <v>127.96124661497167</v>
      </c>
      <c r="Q25" s="59">
        <v>127.61514214096385</v>
      </c>
      <c r="R25" s="59">
        <v>127.48059815358445</v>
      </c>
      <c r="S25" s="59">
        <v>126.39996244001412</v>
      </c>
      <c r="T25" s="59">
        <v>120.94452707015115</v>
      </c>
    </row>
    <row r="26" spans="1:20" s="7" customFormat="1" ht="9" customHeight="1">
      <c r="A26" s="60" t="s">
        <v>40</v>
      </c>
      <c r="B26" s="62">
        <v>100</v>
      </c>
      <c r="C26" s="62">
        <v>101.54591442491088</v>
      </c>
      <c r="D26" s="62">
        <v>105.93754227940175</v>
      </c>
      <c r="E26" s="62">
        <v>106.73169211385915</v>
      </c>
      <c r="F26" s="62">
        <v>109.9061497467511</v>
      </c>
      <c r="G26" s="62">
        <v>112.4587104832007</v>
      </c>
      <c r="H26" s="62">
        <v>114.52288907387435</v>
      </c>
      <c r="I26" s="62">
        <v>119.16586993538908</v>
      </c>
      <c r="J26" s="62">
        <v>122.34757949106549</v>
      </c>
      <c r="K26" s="62">
        <v>124.6345441958972</v>
      </c>
      <c r="L26" s="62">
        <v>125.8420081229675</v>
      </c>
      <c r="M26" s="62">
        <v>128.34997300430567</v>
      </c>
      <c r="N26" s="62">
        <v>128.00873234027466</v>
      </c>
      <c r="O26" s="62">
        <v>126.69903836066621</v>
      </c>
      <c r="P26" s="62">
        <v>127.16871596089167</v>
      </c>
      <c r="Q26" s="62">
        <v>127.25405456084123</v>
      </c>
      <c r="R26" s="62">
        <v>124.54335612682179</v>
      </c>
      <c r="S26" s="62">
        <v>123.33014066742366</v>
      </c>
      <c r="T26" s="62">
        <v>117.25951278985987</v>
      </c>
    </row>
    <row r="27" spans="1:20" s="1" customFormat="1" ht="9" customHeight="1">
      <c r="A27" s="60" t="s">
        <v>41</v>
      </c>
      <c r="B27" s="62">
        <v>100</v>
      </c>
      <c r="C27" s="62">
        <v>102.5988396307844</v>
      </c>
      <c r="D27" s="62">
        <v>106.434904486904</v>
      </c>
      <c r="E27" s="62">
        <v>108.26892547988847</v>
      </c>
      <c r="F27" s="62">
        <v>112.74193547657111</v>
      </c>
      <c r="G27" s="62">
        <v>114.98855425944232</v>
      </c>
      <c r="H27" s="62">
        <v>115.65915109260445</v>
      </c>
      <c r="I27" s="62">
        <v>120.69768505558085</v>
      </c>
      <c r="J27" s="62">
        <v>122.12793077954615</v>
      </c>
      <c r="K27" s="62">
        <v>125.570994198517</v>
      </c>
      <c r="L27" s="62">
        <v>128.19529945807835</v>
      </c>
      <c r="M27" s="62">
        <v>131.68769740280482</v>
      </c>
      <c r="N27" s="62">
        <v>132.488290507615</v>
      </c>
      <c r="O27" s="62">
        <v>132.96960127365168</v>
      </c>
      <c r="P27" s="62">
        <v>134.37148383676862</v>
      </c>
      <c r="Q27" s="62">
        <v>133.41156487573699</v>
      </c>
      <c r="R27" s="62">
        <v>133.3038789378758</v>
      </c>
      <c r="S27" s="62">
        <v>133.8078972882984</v>
      </c>
      <c r="T27" s="62">
        <v>125.65893656593047</v>
      </c>
    </row>
    <row r="28" spans="1:20" s="1" customFormat="1" ht="9" customHeight="1">
      <c r="A28" s="60" t="s">
        <v>42</v>
      </c>
      <c r="B28" s="62">
        <v>100</v>
      </c>
      <c r="C28" s="62">
        <v>102.50637586004385</v>
      </c>
      <c r="D28" s="62">
        <v>106.64507024850988</v>
      </c>
      <c r="E28" s="62">
        <v>106.72051871238858</v>
      </c>
      <c r="F28" s="62">
        <v>110.68675276012767</v>
      </c>
      <c r="G28" s="62">
        <v>112.73974392638577</v>
      </c>
      <c r="H28" s="62">
        <v>110.93226481462237</v>
      </c>
      <c r="I28" s="62">
        <v>116.64219283689256</v>
      </c>
      <c r="J28" s="62">
        <v>116.64712917035959</v>
      </c>
      <c r="K28" s="62">
        <v>118.59961598811765</v>
      </c>
      <c r="L28" s="62">
        <v>120.65518190623507</v>
      </c>
      <c r="M28" s="62">
        <v>123.00460005119737</v>
      </c>
      <c r="N28" s="62">
        <v>123.85586970853359</v>
      </c>
      <c r="O28" s="62">
        <v>125.11576370324593</v>
      </c>
      <c r="P28" s="62">
        <v>123.76843865869043</v>
      </c>
      <c r="Q28" s="62">
        <v>122.84818855488417</v>
      </c>
      <c r="R28" s="62">
        <v>124.2195194188584</v>
      </c>
      <c r="S28" s="62">
        <v>124.74615573347964</v>
      </c>
      <c r="T28" s="62">
        <v>119.71580902909903</v>
      </c>
    </row>
    <row r="29" spans="1:20" s="1" customFormat="1" ht="9" customHeight="1">
      <c r="A29" s="60" t="s">
        <v>43</v>
      </c>
      <c r="B29" s="62">
        <v>100</v>
      </c>
      <c r="C29" s="62">
        <v>103.27332404745404</v>
      </c>
      <c r="D29" s="62">
        <v>107.74661910422445</v>
      </c>
      <c r="E29" s="62">
        <v>109.32195250539871</v>
      </c>
      <c r="F29" s="62">
        <v>113.27821347677343</v>
      </c>
      <c r="G29" s="62">
        <v>116.37862799945097</v>
      </c>
      <c r="H29" s="62">
        <v>117.13037398081958</v>
      </c>
      <c r="I29" s="62">
        <v>119.81991201910178</v>
      </c>
      <c r="J29" s="62">
        <v>124.18243852814265</v>
      </c>
      <c r="K29" s="62">
        <v>126.15468255776709</v>
      </c>
      <c r="L29" s="62">
        <v>126.67578824429121</v>
      </c>
      <c r="M29" s="62">
        <v>129.41204324635726</v>
      </c>
      <c r="N29" s="62">
        <v>128.57448145772477</v>
      </c>
      <c r="O29" s="62">
        <v>128.5446077823993</v>
      </c>
      <c r="P29" s="62">
        <v>130.4540025036353</v>
      </c>
      <c r="Q29" s="62">
        <v>130.37484126465898</v>
      </c>
      <c r="R29" s="62">
        <v>130.48642713731905</v>
      </c>
      <c r="S29" s="62">
        <v>128.14602152443825</v>
      </c>
      <c r="T29" s="62">
        <v>122.9863217148122</v>
      </c>
    </row>
    <row r="30" spans="1:20" s="1" customFormat="1" ht="9" customHeight="1">
      <c r="A30" s="58" t="s">
        <v>44</v>
      </c>
      <c r="B30" s="59">
        <v>100</v>
      </c>
      <c r="C30" s="59">
        <v>103.3007772714684</v>
      </c>
      <c r="D30" s="59">
        <v>106.63741718190049</v>
      </c>
      <c r="E30" s="59">
        <v>107.49473556459988</v>
      </c>
      <c r="F30" s="59">
        <v>112.08716432365459</v>
      </c>
      <c r="G30" s="59">
        <v>113.82255879984527</v>
      </c>
      <c r="H30" s="59">
        <v>114.86002222440989</v>
      </c>
      <c r="I30" s="59">
        <v>118.51907358496634</v>
      </c>
      <c r="J30" s="59">
        <v>120.13502882873077</v>
      </c>
      <c r="K30" s="59">
        <v>122.82169821476543</v>
      </c>
      <c r="L30" s="59">
        <v>124.66965426756298</v>
      </c>
      <c r="M30" s="59">
        <v>127.31452039222421</v>
      </c>
      <c r="N30" s="59">
        <v>127.71357054290526</v>
      </c>
      <c r="O30" s="59">
        <v>127.02251168265086</v>
      </c>
      <c r="P30" s="59">
        <v>128.4862943207337</v>
      </c>
      <c r="Q30" s="59">
        <v>128.43749688610393</v>
      </c>
      <c r="R30" s="59">
        <v>128.62107112229134</v>
      </c>
      <c r="S30" s="59">
        <v>127.83391777790504</v>
      </c>
      <c r="T30" s="59">
        <v>121.30796168717208</v>
      </c>
    </row>
    <row r="31" spans="1:20" s="7" customFormat="1" ht="9" customHeight="1">
      <c r="A31" s="60" t="s">
        <v>45</v>
      </c>
      <c r="B31" s="62">
        <v>100</v>
      </c>
      <c r="C31" s="62">
        <v>103.39587964759885</v>
      </c>
      <c r="D31" s="62">
        <v>106.19749858598801</v>
      </c>
      <c r="E31" s="62">
        <v>106.55014850068956</v>
      </c>
      <c r="F31" s="62">
        <v>111.54590331267408</v>
      </c>
      <c r="G31" s="62">
        <v>113.2586860040793</v>
      </c>
      <c r="H31" s="62">
        <v>114.10799894865903</v>
      </c>
      <c r="I31" s="62">
        <v>116.00954382562676</v>
      </c>
      <c r="J31" s="62">
        <v>117.5692192166728</v>
      </c>
      <c r="K31" s="62">
        <v>119.37239290922538</v>
      </c>
      <c r="L31" s="62">
        <v>120.89739548936866</v>
      </c>
      <c r="M31" s="62">
        <v>122.83176256749984</v>
      </c>
      <c r="N31" s="62">
        <v>122.76972308515734</v>
      </c>
      <c r="O31" s="62">
        <v>123.14083243335574</v>
      </c>
      <c r="P31" s="62">
        <v>124.04029288646181</v>
      </c>
      <c r="Q31" s="62">
        <v>124.32011767858495</v>
      </c>
      <c r="R31" s="62">
        <v>125.08879322475137</v>
      </c>
      <c r="S31" s="62">
        <v>124.33580205719316</v>
      </c>
      <c r="T31" s="62">
        <v>117.60895349189644</v>
      </c>
    </row>
    <row r="32" spans="1:20" s="1" customFormat="1" ht="9" customHeight="1">
      <c r="A32" s="60" t="s">
        <v>46</v>
      </c>
      <c r="B32" s="62">
        <v>100</v>
      </c>
      <c r="C32" s="62">
        <v>106.2107153476054</v>
      </c>
      <c r="D32" s="62">
        <v>110.35891645660078</v>
      </c>
      <c r="E32" s="62">
        <v>111.38713332495095</v>
      </c>
      <c r="F32" s="62">
        <v>117.26546403727005</v>
      </c>
      <c r="G32" s="62">
        <v>118.95292182779721</v>
      </c>
      <c r="H32" s="62">
        <v>119.60593403666817</v>
      </c>
      <c r="I32" s="62">
        <v>122.24110585899234</v>
      </c>
      <c r="J32" s="62">
        <v>120.49550376225955</v>
      </c>
      <c r="K32" s="62">
        <v>124.88431072052217</v>
      </c>
      <c r="L32" s="62">
        <v>132.3641261322797</v>
      </c>
      <c r="M32" s="62">
        <v>135.53298565046885</v>
      </c>
      <c r="N32" s="62">
        <v>138.59883753238427</v>
      </c>
      <c r="O32" s="62">
        <v>135.66836934416028</v>
      </c>
      <c r="P32" s="62">
        <v>140.91246456437213</v>
      </c>
      <c r="Q32" s="62">
        <v>141.07405169861477</v>
      </c>
      <c r="R32" s="62">
        <v>142.07432570550952</v>
      </c>
      <c r="S32" s="62">
        <v>142.6196519495571</v>
      </c>
      <c r="T32" s="62">
        <v>135.6165526972872</v>
      </c>
    </row>
    <row r="33" spans="1:20" s="1" customFormat="1" ht="9" customHeight="1">
      <c r="A33" s="60" t="s">
        <v>47</v>
      </c>
      <c r="B33" s="62">
        <v>100</v>
      </c>
      <c r="C33" s="62">
        <v>101.41258028619269</v>
      </c>
      <c r="D33" s="62">
        <v>104.75679714635548</v>
      </c>
      <c r="E33" s="62">
        <v>105.97049599522656</v>
      </c>
      <c r="F33" s="62">
        <v>109.42365176024076</v>
      </c>
      <c r="G33" s="62">
        <v>111.20579160219077</v>
      </c>
      <c r="H33" s="62">
        <v>112.63819645908698</v>
      </c>
      <c r="I33" s="62">
        <v>118.56687254470862</v>
      </c>
      <c r="J33" s="62">
        <v>122.43458012345644</v>
      </c>
      <c r="K33" s="62">
        <v>124.87482087415624</v>
      </c>
      <c r="L33" s="62">
        <v>123.63501968127682</v>
      </c>
      <c r="M33" s="62">
        <v>126.63398637251015</v>
      </c>
      <c r="N33" s="62">
        <v>125.96747096486766</v>
      </c>
      <c r="O33" s="62">
        <v>125.49139469421866</v>
      </c>
      <c r="P33" s="62">
        <v>125.42025269200307</v>
      </c>
      <c r="Q33" s="62">
        <v>124.9344638798657</v>
      </c>
      <c r="R33" s="62">
        <v>124.07937497765211</v>
      </c>
      <c r="S33" s="62">
        <v>122.5436988478392</v>
      </c>
      <c r="T33" s="62">
        <v>116.47430324719603</v>
      </c>
    </row>
    <row r="34" spans="1:20" s="1" customFormat="1" ht="9" customHeight="1">
      <c r="A34" s="58" t="s">
        <v>48</v>
      </c>
      <c r="B34" s="59">
        <v>100</v>
      </c>
      <c r="C34" s="59">
        <v>104.25253665480226</v>
      </c>
      <c r="D34" s="59">
        <v>109.34103964646103</v>
      </c>
      <c r="E34" s="59">
        <v>110.67852096992483</v>
      </c>
      <c r="F34" s="59">
        <v>115.4253472837925</v>
      </c>
      <c r="G34" s="59">
        <v>117.62991278365647</v>
      </c>
      <c r="H34" s="59">
        <v>119.1312239721654</v>
      </c>
      <c r="I34" s="59">
        <v>123.17027269261776</v>
      </c>
      <c r="J34" s="59">
        <v>125.15801050221198</v>
      </c>
      <c r="K34" s="59">
        <v>128.0062761481842</v>
      </c>
      <c r="L34" s="59">
        <v>130.83982996163078</v>
      </c>
      <c r="M34" s="59">
        <v>134.69208194439852</v>
      </c>
      <c r="N34" s="59">
        <v>136.0805816290836</v>
      </c>
      <c r="O34" s="59">
        <v>138.10697671876002</v>
      </c>
      <c r="P34" s="59">
        <v>139.13300827452045</v>
      </c>
      <c r="Q34" s="59">
        <v>139.68235790563256</v>
      </c>
      <c r="R34" s="59">
        <v>140.08136043548092</v>
      </c>
      <c r="S34" s="59">
        <v>141.2416156501263</v>
      </c>
      <c r="T34" s="59">
        <v>137.4671749565275</v>
      </c>
    </row>
    <row r="35" spans="1:20" s="7" customFormat="1" ht="9" customHeight="1">
      <c r="A35" s="60" t="s">
        <v>49</v>
      </c>
      <c r="B35" s="62">
        <v>100</v>
      </c>
      <c r="C35" s="62">
        <v>103.22031861756615</v>
      </c>
      <c r="D35" s="62">
        <v>106.2342260459159</v>
      </c>
      <c r="E35" s="62">
        <v>107.9040558573119</v>
      </c>
      <c r="F35" s="62">
        <v>113.02895905700103</v>
      </c>
      <c r="G35" s="62">
        <v>113.62156224043503</v>
      </c>
      <c r="H35" s="62">
        <v>114.76892284939302</v>
      </c>
      <c r="I35" s="62">
        <v>118.10608943417735</v>
      </c>
      <c r="J35" s="62">
        <v>120.82159709338718</v>
      </c>
      <c r="K35" s="62">
        <v>125.88787049906713</v>
      </c>
      <c r="L35" s="62">
        <v>127.12043251081377</v>
      </c>
      <c r="M35" s="62">
        <v>131.36833964078426</v>
      </c>
      <c r="N35" s="62">
        <v>134.6192847872446</v>
      </c>
      <c r="O35" s="62">
        <v>132.93578851880721</v>
      </c>
      <c r="P35" s="62">
        <v>133.69601303077215</v>
      </c>
      <c r="Q35" s="62">
        <v>132.67307087638463</v>
      </c>
      <c r="R35" s="62">
        <v>133.7587906714539</v>
      </c>
      <c r="S35" s="62">
        <v>133.77705328008992</v>
      </c>
      <c r="T35" s="62">
        <v>125.6856374088184</v>
      </c>
    </row>
    <row r="36" spans="1:20" s="1" customFormat="1" ht="9" customHeight="1">
      <c r="A36" s="60" t="s">
        <v>50</v>
      </c>
      <c r="B36" s="62">
        <v>100</v>
      </c>
      <c r="C36" s="62">
        <v>103.2114667402186</v>
      </c>
      <c r="D36" s="62">
        <v>107.56727336861242</v>
      </c>
      <c r="E36" s="62">
        <v>110.14976267716929</v>
      </c>
      <c r="F36" s="62">
        <v>113.43366680678812</v>
      </c>
      <c r="G36" s="62">
        <v>117.79033185827801</v>
      </c>
      <c r="H36" s="62">
        <v>119.4720552112384</v>
      </c>
      <c r="I36" s="62">
        <v>122.60853715023245</v>
      </c>
      <c r="J36" s="62">
        <v>128.60304374935177</v>
      </c>
      <c r="K36" s="62">
        <v>130.25032246200885</v>
      </c>
      <c r="L36" s="62">
        <v>131.74869465261426</v>
      </c>
      <c r="M36" s="62">
        <v>137.30039946260584</v>
      </c>
      <c r="N36" s="62">
        <v>138.5195680356876</v>
      </c>
      <c r="O36" s="62">
        <v>139.25699503914126</v>
      </c>
      <c r="P36" s="62">
        <v>142.0779881794498</v>
      </c>
      <c r="Q36" s="62">
        <v>142.82301984571896</v>
      </c>
      <c r="R36" s="62">
        <v>143.96091354473816</v>
      </c>
      <c r="S36" s="62">
        <v>146.61904576125923</v>
      </c>
      <c r="T36" s="62">
        <v>137.2502356343561</v>
      </c>
    </row>
    <row r="37" spans="1:20" s="1" customFormat="1" ht="9" customHeight="1">
      <c r="A37" s="60" t="s">
        <v>51</v>
      </c>
      <c r="B37" s="62">
        <v>100</v>
      </c>
      <c r="C37" s="62">
        <v>103.12588279945484</v>
      </c>
      <c r="D37" s="62">
        <v>106.86338665286586</v>
      </c>
      <c r="E37" s="62">
        <v>107.2828293747207</v>
      </c>
      <c r="F37" s="62">
        <v>111.02445337105264</v>
      </c>
      <c r="G37" s="62">
        <v>114.3304470258893</v>
      </c>
      <c r="H37" s="62">
        <v>114.40764553731688</v>
      </c>
      <c r="I37" s="62">
        <v>117.53173129036426</v>
      </c>
      <c r="J37" s="62">
        <v>120.9274022149771</v>
      </c>
      <c r="K37" s="62">
        <v>123.48662315469679</v>
      </c>
      <c r="L37" s="62">
        <v>125.8128414173168</v>
      </c>
      <c r="M37" s="62">
        <v>128.65563268098225</v>
      </c>
      <c r="N37" s="62">
        <v>129.89622965141172</v>
      </c>
      <c r="O37" s="62">
        <v>130.44516930067468</v>
      </c>
      <c r="P37" s="62">
        <v>130.91184430669287</v>
      </c>
      <c r="Q37" s="62">
        <v>132.24287915104424</v>
      </c>
      <c r="R37" s="62">
        <v>133.7781757841461</v>
      </c>
      <c r="S37" s="62">
        <v>135.37046750553856</v>
      </c>
      <c r="T37" s="62">
        <v>130.94568431890073</v>
      </c>
    </row>
    <row r="38" spans="1:20" s="1" customFormat="1" ht="9" customHeight="1">
      <c r="A38" s="63" t="s">
        <v>52</v>
      </c>
      <c r="B38" s="64">
        <v>100</v>
      </c>
      <c r="C38" s="64">
        <v>104.83062142468407</v>
      </c>
      <c r="D38" s="64">
        <v>110.69235053666115</v>
      </c>
      <c r="E38" s="64">
        <v>112.04676465333525</v>
      </c>
      <c r="F38" s="64">
        <v>117.25042827831578</v>
      </c>
      <c r="G38" s="64">
        <v>119.03956243650913</v>
      </c>
      <c r="H38" s="64">
        <v>120.97549287703943</v>
      </c>
      <c r="I38" s="64">
        <v>125.54078134076825</v>
      </c>
      <c r="J38" s="64">
        <v>126.39298064051502</v>
      </c>
      <c r="K38" s="64">
        <v>129.16595475621975</v>
      </c>
      <c r="L38" s="64">
        <v>132.62464772038854</v>
      </c>
      <c r="M38" s="64">
        <v>136.39661483535542</v>
      </c>
      <c r="N38" s="64">
        <v>137.52082746564028</v>
      </c>
      <c r="O38" s="64">
        <v>140.93182151439964</v>
      </c>
      <c r="P38" s="64">
        <v>141.8208912828043</v>
      </c>
      <c r="Q38" s="64">
        <v>142.37065147409652</v>
      </c>
      <c r="R38" s="64">
        <v>142.1353659394616</v>
      </c>
      <c r="S38" s="64">
        <v>143.06083789327758</v>
      </c>
      <c r="T38" s="64">
        <v>141.477659044133</v>
      </c>
    </row>
    <row r="39" spans="1:20" s="1" customFormat="1" ht="9" customHeight="1">
      <c r="A39" s="65" t="s">
        <v>53</v>
      </c>
      <c r="B39" s="65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</row>
    <row r="42" spans="1:20" ht="9" customHeight="1">
      <c r="A42" s="46" t="s">
        <v>72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</row>
    <row r="43" spans="1:20" ht="9" customHeight="1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</row>
    <row r="44" spans="1:20" ht="18" customHeight="1">
      <c r="A44" s="31" t="s">
        <v>17</v>
      </c>
      <c r="B44" s="67" t="str">
        <f>A5</f>
        <v>Administração, defesa, educação e saúde públicas e seguridade social</v>
      </c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</row>
    <row r="45" spans="1:20" ht="24" customHeight="1">
      <c r="A45" s="32"/>
      <c r="B45" s="2">
        <v>2002</v>
      </c>
      <c r="C45" s="2">
        <v>2003</v>
      </c>
      <c r="D45" s="2">
        <v>2004</v>
      </c>
      <c r="E45" s="2">
        <v>2005</v>
      </c>
      <c r="F45" s="2">
        <v>2006</v>
      </c>
      <c r="G45" s="2">
        <v>2007</v>
      </c>
      <c r="H45" s="2">
        <v>2008</v>
      </c>
      <c r="I45" s="2">
        <v>2009</v>
      </c>
      <c r="J45" s="2">
        <v>2010</v>
      </c>
      <c r="K45" s="2">
        <v>2011</v>
      </c>
      <c r="L45" s="2">
        <v>2012</v>
      </c>
      <c r="M45" s="2">
        <v>2013</v>
      </c>
      <c r="N45" s="2">
        <v>2014</v>
      </c>
      <c r="O45" s="2">
        <v>2015</v>
      </c>
      <c r="P45" s="2">
        <v>2016</v>
      </c>
      <c r="Q45" s="2">
        <v>2017</v>
      </c>
      <c r="R45" s="2">
        <v>2018</v>
      </c>
      <c r="S45" s="2">
        <v>2019</v>
      </c>
      <c r="T45" s="2">
        <v>2020</v>
      </c>
    </row>
    <row r="46" spans="1:20" ht="9" customHeight="1">
      <c r="A46" s="26" t="s">
        <v>20</v>
      </c>
      <c r="B46" s="22" t="s">
        <v>69</v>
      </c>
      <c r="C46" s="27">
        <f>C6/B6-1</f>
        <v>0.03212989771692709</v>
      </c>
      <c r="D46" s="27">
        <f>D6/C6-1</f>
        <v>0.04111056580552552</v>
      </c>
      <c r="E46" s="27">
        <f>E6/D6-1</f>
        <v>0.010359532141535288</v>
      </c>
      <c r="F46" s="27">
        <f>F6/E6-1</f>
        <v>0.039060911028102385</v>
      </c>
      <c r="G46" s="27">
        <f>G6/F6-1</f>
        <v>0.021581939387732785</v>
      </c>
      <c r="H46" s="27">
        <f>H6/G6-1</f>
        <v>0.006403515912560609</v>
      </c>
      <c r="I46" s="27">
        <f>I6/H6-1</f>
        <v>0.03421927590707252</v>
      </c>
      <c r="J46" s="27">
        <f>J6/I6-1</f>
        <v>0.022250050015534706</v>
      </c>
      <c r="K46" s="27">
        <f>K6/J6-1</f>
        <v>0.019016631185564625</v>
      </c>
      <c r="L46" s="27">
        <f>L6/K6-1</f>
        <v>0.013446833840808248</v>
      </c>
      <c r="M46" s="27">
        <f>M6/L6-1</f>
        <v>0.02211313891559752</v>
      </c>
      <c r="N46" s="27">
        <f>N6/M6-1</f>
        <v>0.0009742866064430533</v>
      </c>
      <c r="O46" s="27">
        <f>O6/N6-1</f>
        <v>0.0024228460054258605</v>
      </c>
      <c r="P46" s="27">
        <f>P6/O6-1</f>
        <v>0.0025734343435483975</v>
      </c>
      <c r="Q46" s="27">
        <f>Q6/P6-1</f>
        <v>0.0008210588908723615</v>
      </c>
      <c r="R46" s="27">
        <f>R6/Q6-1</f>
        <v>0.0009750493269060634</v>
      </c>
      <c r="S46" s="27">
        <f>S6/R6-1</f>
        <v>-0.004248195640840446</v>
      </c>
      <c r="T46" s="27">
        <f>T6/S6-1</f>
        <v>-0.045277468128751996</v>
      </c>
    </row>
    <row r="47" spans="1:20" ht="9" customHeight="1">
      <c r="A47" s="6" t="s">
        <v>21</v>
      </c>
      <c r="B47" s="23" t="s">
        <v>69</v>
      </c>
      <c r="C47" s="28">
        <f aca="true" t="shared" si="0" ref="C47:R62">C7/B7-1</f>
        <v>0.05557027192654895</v>
      </c>
      <c r="D47" s="28">
        <f t="shared" si="0"/>
        <v>0.060815320953995444</v>
      </c>
      <c r="E47" s="28">
        <f t="shared" si="0"/>
        <v>0.021220962838265578</v>
      </c>
      <c r="F47" s="28">
        <f t="shared" si="0"/>
        <v>0.05028788462580058</v>
      </c>
      <c r="G47" s="28">
        <f t="shared" si="0"/>
        <v>0.025416164522135576</v>
      </c>
      <c r="H47" s="28">
        <f t="shared" si="0"/>
        <v>0.010795793861214653</v>
      </c>
      <c r="I47" s="28">
        <f t="shared" si="0"/>
        <v>0.0334458171489469</v>
      </c>
      <c r="J47" s="28">
        <f t="shared" si="0"/>
        <v>0.04784071743910445</v>
      </c>
      <c r="K47" s="28">
        <f t="shared" si="0"/>
        <v>0.027911369913860895</v>
      </c>
      <c r="L47" s="28">
        <f t="shared" si="0"/>
        <v>0.024429388026199206</v>
      </c>
      <c r="M47" s="28">
        <f t="shared" si="0"/>
        <v>0.023945621333397504</v>
      </c>
      <c r="N47" s="28">
        <f t="shared" si="0"/>
        <v>0.008261781469032448</v>
      </c>
      <c r="O47" s="28">
        <f t="shared" si="0"/>
        <v>0.003424631857244842</v>
      </c>
      <c r="P47" s="28">
        <f t="shared" si="0"/>
        <v>-0.005533491489907338</v>
      </c>
      <c r="Q47" s="28">
        <f t="shared" si="0"/>
        <v>0.0027149086020596958</v>
      </c>
      <c r="R47" s="28">
        <f t="shared" si="0"/>
        <v>0.002967122263704214</v>
      </c>
      <c r="S47" s="28">
        <f>S7/R7-1</f>
        <v>-0.00019363117484594294</v>
      </c>
      <c r="T47" s="28">
        <f>T7/S7-1</f>
        <v>-0.05220709820258673</v>
      </c>
    </row>
    <row r="48" spans="1:20" ht="9" customHeight="1">
      <c r="A48" s="8" t="s">
        <v>22</v>
      </c>
      <c r="B48" s="22" t="s">
        <v>69</v>
      </c>
      <c r="C48" s="27">
        <f t="shared" si="0"/>
        <v>0.028567516578784646</v>
      </c>
      <c r="D48" s="27">
        <f t="shared" si="0"/>
        <v>0.048268590511208576</v>
      </c>
      <c r="E48" s="27">
        <f t="shared" si="0"/>
        <v>0.014820283029249204</v>
      </c>
      <c r="F48" s="27">
        <f t="shared" si="0"/>
        <v>0.05138822032499446</v>
      </c>
      <c r="G48" s="27">
        <f t="shared" si="0"/>
        <v>0.020657487069493774</v>
      </c>
      <c r="H48" s="27">
        <f t="shared" si="0"/>
        <v>-0.048940675096436514</v>
      </c>
      <c r="I48" s="27">
        <f t="shared" si="0"/>
        <v>0.061355107039136714</v>
      </c>
      <c r="J48" s="27">
        <f t="shared" si="0"/>
        <v>0.03840636714714951</v>
      </c>
      <c r="K48" s="27">
        <f t="shared" si="0"/>
        <v>0.024041417029507572</v>
      </c>
      <c r="L48" s="27">
        <f t="shared" si="0"/>
        <v>0.034184013162326554</v>
      </c>
      <c r="M48" s="27">
        <f t="shared" si="0"/>
        <v>0.04601250385202582</v>
      </c>
      <c r="N48" s="27">
        <f t="shared" si="0"/>
        <v>0.01176211801663718</v>
      </c>
      <c r="O48" s="27">
        <f t="shared" si="0"/>
        <v>0.0013786032190503672</v>
      </c>
      <c r="P48" s="27">
        <f t="shared" si="0"/>
        <v>-0.009374511961676935</v>
      </c>
      <c r="Q48" s="27">
        <f t="shared" si="0"/>
        <v>-0.008626782860451487</v>
      </c>
      <c r="R48" s="27">
        <f t="shared" si="0"/>
        <v>0.002839522065148925</v>
      </c>
      <c r="S48" s="27">
        <f>S8/R8-1</f>
        <v>-0.006227669734239827</v>
      </c>
      <c r="T48" s="27">
        <f>T8/S8-1</f>
        <v>-0.058127414582021864</v>
      </c>
    </row>
    <row r="49" spans="1:20" ht="9" customHeight="1">
      <c r="A49" s="8" t="s">
        <v>23</v>
      </c>
      <c r="B49" s="22" t="s">
        <v>69</v>
      </c>
      <c r="C49" s="27">
        <f t="shared" si="0"/>
        <v>0.07389574832382384</v>
      </c>
      <c r="D49" s="27">
        <f t="shared" si="0"/>
        <v>0.05593891318020994</v>
      </c>
      <c r="E49" s="27">
        <f t="shared" si="0"/>
        <v>0.018909981389479524</v>
      </c>
      <c r="F49" s="27">
        <f t="shared" si="0"/>
        <v>0.03709161349337786</v>
      </c>
      <c r="G49" s="27">
        <f t="shared" si="0"/>
        <v>0.035991062203920565</v>
      </c>
      <c r="H49" s="27">
        <f t="shared" si="0"/>
        <v>0.022854930579198074</v>
      </c>
      <c r="I49" s="27">
        <f t="shared" si="0"/>
        <v>0.0337810995343828</v>
      </c>
      <c r="J49" s="27">
        <f t="shared" si="0"/>
        <v>0.05149841808706879</v>
      </c>
      <c r="K49" s="27">
        <f t="shared" si="0"/>
        <v>0.03738562500887577</v>
      </c>
      <c r="L49" s="27">
        <f t="shared" si="0"/>
        <v>0.03052107252377456</v>
      </c>
      <c r="M49" s="27">
        <f t="shared" si="0"/>
        <v>0.01254018537672219</v>
      </c>
      <c r="N49" s="27">
        <f t="shared" si="0"/>
        <v>0.005057614813108069</v>
      </c>
      <c r="O49" s="27">
        <f t="shared" si="0"/>
        <v>0.0020330728472810478</v>
      </c>
      <c r="P49" s="27">
        <f t="shared" si="0"/>
        <v>0.008160814220097956</v>
      </c>
      <c r="Q49" s="27">
        <f t="shared" si="0"/>
        <v>0.003577737385768165</v>
      </c>
      <c r="R49" s="27">
        <f t="shared" si="0"/>
        <v>-0.007667150026264724</v>
      </c>
      <c r="S49" s="27">
        <f>S9/R9-1</f>
        <v>-0.005665297267114622</v>
      </c>
      <c r="T49" s="27">
        <f>T9/S9-1</f>
        <v>-0.04787144906792351</v>
      </c>
    </row>
    <row r="50" spans="1:20" ht="9" customHeight="1">
      <c r="A50" s="8" t="s">
        <v>24</v>
      </c>
      <c r="B50" s="22" t="s">
        <v>69</v>
      </c>
      <c r="C50" s="27">
        <f t="shared" si="0"/>
        <v>0.07841332720371175</v>
      </c>
      <c r="D50" s="27">
        <f t="shared" si="0"/>
        <v>0.05970779333831078</v>
      </c>
      <c r="E50" s="27">
        <f t="shared" si="0"/>
        <v>0.023877578845600267</v>
      </c>
      <c r="F50" s="27">
        <f t="shared" si="0"/>
        <v>0.05455664930485837</v>
      </c>
      <c r="G50" s="27">
        <f t="shared" si="0"/>
        <v>0.036838933487654435</v>
      </c>
      <c r="H50" s="27">
        <f t="shared" si="0"/>
        <v>0.02249534401709652</v>
      </c>
      <c r="I50" s="27">
        <f t="shared" si="0"/>
        <v>0.024723175550938947</v>
      </c>
      <c r="J50" s="27">
        <f t="shared" si="0"/>
        <v>0.026916949709423266</v>
      </c>
      <c r="K50" s="27">
        <f t="shared" si="0"/>
        <v>0.0335932046634837</v>
      </c>
      <c r="L50" s="27">
        <f t="shared" si="0"/>
        <v>0.033238720616153516</v>
      </c>
      <c r="M50" s="27">
        <f t="shared" si="0"/>
        <v>0.026143333044930106</v>
      </c>
      <c r="N50" s="27">
        <f t="shared" si="0"/>
        <v>0.004241584966657275</v>
      </c>
      <c r="O50" s="27">
        <f t="shared" si="0"/>
        <v>0.03702153613872561</v>
      </c>
      <c r="P50" s="27">
        <f t="shared" si="0"/>
        <v>-0.017111989016596163</v>
      </c>
      <c r="Q50" s="27">
        <f t="shared" si="0"/>
        <v>0.01605845365715375</v>
      </c>
      <c r="R50" s="27">
        <f t="shared" si="0"/>
        <v>-0.001010821397298245</v>
      </c>
      <c r="S50" s="27">
        <f>S10/R10-1</f>
        <v>0.01985849853824928</v>
      </c>
      <c r="T50" s="27">
        <f>T10/S10-1</f>
        <v>-0.06697886815114973</v>
      </c>
    </row>
    <row r="51" spans="1:20" ht="9" customHeight="1">
      <c r="A51" s="8" t="s">
        <v>25</v>
      </c>
      <c r="B51" s="22" t="s">
        <v>69</v>
      </c>
      <c r="C51" s="27">
        <f t="shared" si="0"/>
        <v>0.03982884111106433</v>
      </c>
      <c r="D51" s="27">
        <f t="shared" si="0"/>
        <v>0.08639587752963607</v>
      </c>
      <c r="E51" s="27">
        <f t="shared" si="0"/>
        <v>0.04525724553971844</v>
      </c>
      <c r="F51" s="27">
        <f t="shared" si="0"/>
        <v>0.04291780433900194</v>
      </c>
      <c r="G51" s="27">
        <f t="shared" si="0"/>
        <v>0.0040799964964033375</v>
      </c>
      <c r="H51" s="27">
        <f t="shared" si="0"/>
        <v>0.05403004549788082</v>
      </c>
      <c r="I51" s="27">
        <f t="shared" si="0"/>
        <v>0.04894328549983107</v>
      </c>
      <c r="J51" s="27">
        <f t="shared" si="0"/>
        <v>0.05886233249031725</v>
      </c>
      <c r="K51" s="27">
        <f t="shared" si="0"/>
        <v>0.03492998188994423</v>
      </c>
      <c r="L51" s="27">
        <f t="shared" si="0"/>
        <v>0.019625806619233854</v>
      </c>
      <c r="M51" s="27">
        <f t="shared" si="0"/>
        <v>0.02534207887184614</v>
      </c>
      <c r="N51" s="27">
        <f t="shared" si="0"/>
        <v>-0.0010569358613488067</v>
      </c>
      <c r="O51" s="27">
        <f t="shared" si="0"/>
        <v>0.006765361353015864</v>
      </c>
      <c r="P51" s="27">
        <f t="shared" si="0"/>
        <v>0.033397540636742384</v>
      </c>
      <c r="Q51" s="27">
        <f t="shared" si="0"/>
        <v>0.023263335006827646</v>
      </c>
      <c r="R51" s="27">
        <f t="shared" si="0"/>
        <v>0.03598821851358536</v>
      </c>
      <c r="S51" s="27">
        <f>S11/R11-1</f>
        <v>0.03399621833205457</v>
      </c>
      <c r="T51" s="27">
        <f>T11/S11-1</f>
        <v>-0.014099957619619907</v>
      </c>
    </row>
    <row r="52" spans="1:20" ht="9" customHeight="1">
      <c r="A52" s="8" t="s">
        <v>26</v>
      </c>
      <c r="B52" s="22" t="s">
        <v>69</v>
      </c>
      <c r="C52" s="27">
        <f t="shared" si="0"/>
        <v>0.04961339333252157</v>
      </c>
      <c r="D52" s="27">
        <f t="shared" si="0"/>
        <v>0.04858361631018848</v>
      </c>
      <c r="E52" s="27">
        <f t="shared" si="0"/>
        <v>0.02558518161860235</v>
      </c>
      <c r="F52" s="27">
        <f t="shared" si="0"/>
        <v>0.05398946213939326</v>
      </c>
      <c r="G52" s="27">
        <f t="shared" si="0"/>
        <v>0.021760015539466604</v>
      </c>
      <c r="H52" s="27">
        <f t="shared" si="0"/>
        <v>0.018300525546738555</v>
      </c>
      <c r="I52" s="27">
        <f t="shared" si="0"/>
        <v>0.017109669767829683</v>
      </c>
      <c r="J52" s="27">
        <f t="shared" si="0"/>
        <v>0.04780485745902219</v>
      </c>
      <c r="K52" s="27">
        <f t="shared" si="0"/>
        <v>0.004126645613570901</v>
      </c>
      <c r="L52" s="27">
        <f t="shared" si="0"/>
        <v>0.021174704385646503</v>
      </c>
      <c r="M52" s="27">
        <f t="shared" si="0"/>
        <v>0.023222543120220207</v>
      </c>
      <c r="N52" s="27">
        <f t="shared" si="0"/>
        <v>0.007890404802978868</v>
      </c>
      <c r="O52" s="27">
        <f t="shared" si="0"/>
        <v>-0.0072552294569797615</v>
      </c>
      <c r="P52" s="27">
        <f t="shared" si="0"/>
        <v>-0.0038348921734926433</v>
      </c>
      <c r="Q52" s="27">
        <f t="shared" si="0"/>
        <v>0.0037817269818212207</v>
      </c>
      <c r="R52" s="27">
        <f t="shared" si="0"/>
        <v>0.0036381188256022767</v>
      </c>
      <c r="S52" s="27">
        <f>S12/R12-1</f>
        <v>-0.0176974329603079</v>
      </c>
      <c r="T52" s="27">
        <f>T12/S12-1</f>
        <v>-0.058437154143292425</v>
      </c>
    </row>
    <row r="53" spans="1:20" ht="9" customHeight="1">
      <c r="A53" s="8" t="s">
        <v>27</v>
      </c>
      <c r="B53" s="22" t="s">
        <v>69</v>
      </c>
      <c r="C53" s="27">
        <f t="shared" si="0"/>
        <v>0.04390277786838537</v>
      </c>
      <c r="D53" s="27">
        <f t="shared" si="0"/>
        <v>0.06517284911995036</v>
      </c>
      <c r="E53" s="27">
        <f t="shared" si="0"/>
        <v>0.0036031962484133206</v>
      </c>
      <c r="F53" s="27">
        <f t="shared" si="0"/>
        <v>0.05413715979066924</v>
      </c>
      <c r="G53" s="27">
        <f t="shared" si="0"/>
        <v>0.023372291629819353</v>
      </c>
      <c r="H53" s="27">
        <f t="shared" si="0"/>
        <v>0.018646452644705214</v>
      </c>
      <c r="I53" s="27">
        <f t="shared" si="0"/>
        <v>0.046568687405160736</v>
      </c>
      <c r="J53" s="27">
        <f t="shared" si="0"/>
        <v>0.07786953751277137</v>
      </c>
      <c r="K53" s="27">
        <f t="shared" si="0"/>
        <v>0.03280115024662633</v>
      </c>
      <c r="L53" s="27">
        <f t="shared" si="0"/>
        <v>0.04149724591248072</v>
      </c>
      <c r="M53" s="27">
        <f t="shared" si="0"/>
        <v>0.02355505348675413</v>
      </c>
      <c r="N53" s="27">
        <f t="shared" si="0"/>
        <v>0.014883336623485954</v>
      </c>
      <c r="O53" s="27">
        <f t="shared" si="0"/>
        <v>-0.005808417947791744</v>
      </c>
      <c r="P53" s="27">
        <f t="shared" si="0"/>
        <v>0.012484083020448455</v>
      </c>
      <c r="Q53" s="27">
        <f t="shared" si="0"/>
        <v>0.005987265663939922</v>
      </c>
      <c r="R53" s="27">
        <f t="shared" si="0"/>
        <v>0.017377373843853405</v>
      </c>
      <c r="S53" s="27">
        <f>S13/R13-1</f>
        <v>-0.0008111787917930435</v>
      </c>
      <c r="T53" s="27">
        <f>T13/S13-1</f>
        <v>-0.03022085434755184</v>
      </c>
    </row>
    <row r="54" spans="1:20" ht="9" customHeight="1">
      <c r="A54" s="8" t="s">
        <v>28</v>
      </c>
      <c r="B54" s="22" t="s">
        <v>69</v>
      </c>
      <c r="C54" s="27">
        <f t="shared" si="0"/>
        <v>0.07777030536329477</v>
      </c>
      <c r="D54" s="27">
        <f t="shared" si="0"/>
        <v>0.10875802976503435</v>
      </c>
      <c r="E54" s="27">
        <f t="shared" si="0"/>
        <v>0.010045891287936426</v>
      </c>
      <c r="F54" s="27">
        <f t="shared" si="0"/>
        <v>0.03687010623413545</v>
      </c>
      <c r="G54" s="27">
        <f t="shared" si="0"/>
        <v>0.026791981679605392</v>
      </c>
      <c r="H54" s="27">
        <f t="shared" si="0"/>
        <v>-0.0018649184912785666</v>
      </c>
      <c r="I54" s="27">
        <f t="shared" si="0"/>
        <v>0.043287089261189626</v>
      </c>
      <c r="J54" s="27">
        <f t="shared" si="0"/>
        <v>0.06734474640831345</v>
      </c>
      <c r="K54" s="27">
        <f t="shared" si="0"/>
        <v>0.08064879979906525</v>
      </c>
      <c r="L54" s="27">
        <f t="shared" si="0"/>
        <v>-0.007539516746114194</v>
      </c>
      <c r="M54" s="27">
        <f t="shared" si="0"/>
        <v>0.0011121603003543257</v>
      </c>
      <c r="N54" s="27">
        <f t="shared" si="0"/>
        <v>0.01476985390663832</v>
      </c>
      <c r="O54" s="27">
        <f t="shared" si="0"/>
        <v>-0.018992267857700917</v>
      </c>
      <c r="P54" s="27">
        <f t="shared" si="0"/>
        <v>-0.028295964968570342</v>
      </c>
      <c r="Q54" s="27">
        <f t="shared" si="0"/>
        <v>-0.024740524760622606</v>
      </c>
      <c r="R54" s="27">
        <f t="shared" si="0"/>
        <v>-0.016558982001836253</v>
      </c>
      <c r="S54" s="27">
        <f>S14/R14-1</f>
        <v>0.01260928761812874</v>
      </c>
      <c r="T54" s="27">
        <f>T14/S14-1</f>
        <v>-0.03985192609153598</v>
      </c>
    </row>
    <row r="55" spans="1:20" ht="9" customHeight="1">
      <c r="A55" s="6" t="s">
        <v>29</v>
      </c>
      <c r="B55" s="24" t="s">
        <v>69</v>
      </c>
      <c r="C55" s="29">
        <f t="shared" si="0"/>
        <v>0.027643883247704837</v>
      </c>
      <c r="D55" s="29">
        <f t="shared" si="0"/>
        <v>0.03108194875166781</v>
      </c>
      <c r="E55" s="29">
        <f t="shared" si="0"/>
        <v>0.009529937852813752</v>
      </c>
      <c r="F55" s="29">
        <f t="shared" si="0"/>
        <v>0.037439154150887166</v>
      </c>
      <c r="G55" s="29">
        <f t="shared" si="0"/>
        <v>0.021785720200477865</v>
      </c>
      <c r="H55" s="29">
        <f t="shared" si="0"/>
        <v>0.007822337948798719</v>
      </c>
      <c r="I55" s="29">
        <f t="shared" si="0"/>
        <v>0.03232633053819378</v>
      </c>
      <c r="J55" s="29">
        <f t="shared" si="0"/>
        <v>0.021509268704421602</v>
      </c>
      <c r="K55" s="29">
        <f t="shared" si="0"/>
        <v>0.014222390950848984</v>
      </c>
      <c r="L55" s="29">
        <f t="shared" si="0"/>
        <v>0.008340371388204648</v>
      </c>
      <c r="M55" s="29">
        <f t="shared" si="0"/>
        <v>0.01905662148225007</v>
      </c>
      <c r="N55" s="29">
        <f t="shared" si="0"/>
        <v>-0.00591106110793449</v>
      </c>
      <c r="O55" s="29">
        <f t="shared" si="0"/>
        <v>0.0010399252997745911</v>
      </c>
      <c r="P55" s="29">
        <f t="shared" si="0"/>
        <v>-0.00782285140658101</v>
      </c>
      <c r="Q55" s="29">
        <f t="shared" si="0"/>
        <v>0.005339223951700944</v>
      </c>
      <c r="R55" s="29">
        <f t="shared" si="0"/>
        <v>0.00227775680583453</v>
      </c>
      <c r="S55" s="29">
        <f>S15/R15-1</f>
        <v>-0.006388499855983998</v>
      </c>
      <c r="T55" s="29">
        <f>T15/S15-1</f>
        <v>-0.056861954152489735</v>
      </c>
    </row>
    <row r="56" spans="1:20" ht="9" customHeight="1">
      <c r="A56" s="8" t="s">
        <v>30</v>
      </c>
      <c r="B56" s="22" t="s">
        <v>69</v>
      </c>
      <c r="C56" s="27">
        <f t="shared" si="0"/>
        <v>0.04940199310788951</v>
      </c>
      <c r="D56" s="27">
        <f t="shared" si="0"/>
        <v>0.02808245343580751</v>
      </c>
      <c r="E56" s="27">
        <f t="shared" si="0"/>
        <v>0.019740121594492788</v>
      </c>
      <c r="F56" s="27">
        <f t="shared" si="0"/>
        <v>0.04606055142529564</v>
      </c>
      <c r="G56" s="27">
        <f t="shared" si="0"/>
        <v>0.019969698377154677</v>
      </c>
      <c r="H56" s="27">
        <f t="shared" si="0"/>
        <v>-0.016913963255312692</v>
      </c>
      <c r="I56" s="27">
        <f t="shared" si="0"/>
        <v>0.05393172143331215</v>
      </c>
      <c r="J56" s="27">
        <f t="shared" si="0"/>
        <v>0.0663626959263437</v>
      </c>
      <c r="K56" s="27">
        <f t="shared" si="0"/>
        <v>0.00853935796579397</v>
      </c>
      <c r="L56" s="27">
        <f t="shared" si="0"/>
        <v>0.015506858001141266</v>
      </c>
      <c r="M56" s="27">
        <f t="shared" si="0"/>
        <v>0.023527605257872564</v>
      </c>
      <c r="N56" s="27">
        <f t="shared" si="0"/>
        <v>-0.027257437734743872</v>
      </c>
      <c r="O56" s="27">
        <f t="shared" si="0"/>
        <v>0.0015520269763016348</v>
      </c>
      <c r="P56" s="27">
        <f t="shared" si="0"/>
        <v>-0.007605696678422813</v>
      </c>
      <c r="Q56" s="27">
        <f t="shared" si="0"/>
        <v>0.03006663714026314</v>
      </c>
      <c r="R56" s="27">
        <f t="shared" si="0"/>
        <v>0.00953568138036509</v>
      </c>
      <c r="S56" s="27">
        <f>S16/R16-1</f>
        <v>-0.021161985041495135</v>
      </c>
      <c r="T56" s="27">
        <f>T16/S16-1</f>
        <v>-0.07034453850619715</v>
      </c>
    </row>
    <row r="57" spans="1:20" ht="9" customHeight="1">
      <c r="A57" s="8" t="s">
        <v>31</v>
      </c>
      <c r="B57" s="22" t="s">
        <v>69</v>
      </c>
      <c r="C57" s="27">
        <f t="shared" si="0"/>
        <v>0.03807505701888769</v>
      </c>
      <c r="D57" s="27">
        <f t="shared" si="0"/>
        <v>0.020355822863223905</v>
      </c>
      <c r="E57" s="27">
        <f t="shared" si="0"/>
        <v>0.022088582455956463</v>
      </c>
      <c r="F57" s="27">
        <f t="shared" si="0"/>
        <v>0.015689810867802523</v>
      </c>
      <c r="G57" s="27">
        <f t="shared" si="0"/>
        <v>0.008196077116005007</v>
      </c>
      <c r="H57" s="27">
        <f t="shared" si="0"/>
        <v>0.023216258771410203</v>
      </c>
      <c r="I57" s="27">
        <f t="shared" si="0"/>
        <v>0.03921039960029238</v>
      </c>
      <c r="J57" s="27">
        <f t="shared" si="0"/>
        <v>-0.0037191993352928554</v>
      </c>
      <c r="K57" s="27">
        <f t="shared" si="0"/>
        <v>0.008552897833303819</v>
      </c>
      <c r="L57" s="27">
        <f t="shared" si="0"/>
        <v>0.01848356488807701</v>
      </c>
      <c r="M57" s="27">
        <f t="shared" si="0"/>
        <v>0.017512255599832827</v>
      </c>
      <c r="N57" s="27">
        <f t="shared" si="0"/>
        <v>-0.031103072544230392</v>
      </c>
      <c r="O57" s="27">
        <f t="shared" si="0"/>
        <v>0.007080494740346666</v>
      </c>
      <c r="P57" s="27">
        <f t="shared" si="0"/>
        <v>0.008922798450975655</v>
      </c>
      <c r="Q57" s="27">
        <f t="shared" si="0"/>
        <v>0.01506219161606448</v>
      </c>
      <c r="R57" s="27">
        <f t="shared" si="0"/>
        <v>-0.009394841859239111</v>
      </c>
      <c r="S57" s="27">
        <f>S17/R17-1</f>
        <v>-0.027997919264738602</v>
      </c>
      <c r="T57" s="27">
        <f>T17/S17-1</f>
        <v>-0.06958187059989462</v>
      </c>
    </row>
    <row r="58" spans="1:20" ht="9" customHeight="1">
      <c r="A58" s="8" t="s">
        <v>32</v>
      </c>
      <c r="B58" s="22" t="s">
        <v>69</v>
      </c>
      <c r="C58" s="27">
        <f t="shared" si="0"/>
        <v>0.03748249831471262</v>
      </c>
      <c r="D58" s="27">
        <f t="shared" si="0"/>
        <v>0.03669856410809902</v>
      </c>
      <c r="E58" s="27">
        <f t="shared" si="0"/>
        <v>0.00869484522696129</v>
      </c>
      <c r="F58" s="27">
        <f t="shared" si="0"/>
        <v>0.04689000341715954</v>
      </c>
      <c r="G58" s="27">
        <f t="shared" si="0"/>
        <v>0.027465628395159758</v>
      </c>
      <c r="H58" s="27">
        <f t="shared" si="0"/>
        <v>0.02057737044253538</v>
      </c>
      <c r="I58" s="27">
        <f t="shared" si="0"/>
        <v>0.014624178175804525</v>
      </c>
      <c r="J58" s="27">
        <f t="shared" si="0"/>
        <v>0.02570736263429252</v>
      </c>
      <c r="K58" s="27">
        <f t="shared" si="0"/>
        <v>0.016273127737653104</v>
      </c>
      <c r="L58" s="27">
        <f t="shared" si="0"/>
        <v>-0.010893907045909534</v>
      </c>
      <c r="M58" s="27">
        <f t="shared" si="0"/>
        <v>0.031387292212128104</v>
      </c>
      <c r="N58" s="27">
        <f t="shared" si="0"/>
        <v>0.006207619314102963</v>
      </c>
      <c r="O58" s="27">
        <f t="shared" si="0"/>
        <v>0.008940371025723648</v>
      </c>
      <c r="P58" s="27">
        <f t="shared" si="0"/>
        <v>-0.009180845232373613</v>
      </c>
      <c r="Q58" s="27">
        <f t="shared" si="0"/>
        <v>0.011085218113703554</v>
      </c>
      <c r="R58" s="27">
        <f t="shared" si="0"/>
        <v>0.00616345214907188</v>
      </c>
      <c r="S58" s="27">
        <f>S18/R18-1</f>
        <v>-0.0018471166384453896</v>
      </c>
      <c r="T58" s="27">
        <f>T18/S18-1</f>
        <v>-0.049919763755775226</v>
      </c>
    </row>
    <row r="59" spans="1:20" ht="9" customHeight="1">
      <c r="A59" s="8" t="s">
        <v>33</v>
      </c>
      <c r="B59" s="22" t="s">
        <v>69</v>
      </c>
      <c r="C59" s="27">
        <f t="shared" si="0"/>
        <v>0.018696079024765666</v>
      </c>
      <c r="D59" s="27">
        <f t="shared" si="0"/>
        <v>0.03442031108796195</v>
      </c>
      <c r="E59" s="27">
        <f t="shared" si="0"/>
        <v>0.007455753880901916</v>
      </c>
      <c r="F59" s="27">
        <f t="shared" si="0"/>
        <v>0.05942821136699994</v>
      </c>
      <c r="G59" s="27">
        <f t="shared" si="0"/>
        <v>0.018579747758966647</v>
      </c>
      <c r="H59" s="27">
        <f t="shared" si="0"/>
        <v>0.01160374763326022</v>
      </c>
      <c r="I59" s="27">
        <f t="shared" si="0"/>
        <v>0.04805699239507555</v>
      </c>
      <c r="J59" s="27">
        <f t="shared" si="0"/>
        <v>0.012217608251353651</v>
      </c>
      <c r="K59" s="27">
        <f t="shared" si="0"/>
        <v>0.021638553843317254</v>
      </c>
      <c r="L59" s="27">
        <f t="shared" si="0"/>
        <v>0.0053041345835100895</v>
      </c>
      <c r="M59" s="27">
        <f t="shared" si="0"/>
        <v>0.025655292020505094</v>
      </c>
      <c r="N59" s="27">
        <f t="shared" si="0"/>
        <v>-0.0059798354107553076</v>
      </c>
      <c r="O59" s="27">
        <f t="shared" si="0"/>
        <v>0.0050353138855132595</v>
      </c>
      <c r="P59" s="27">
        <f t="shared" si="0"/>
        <v>-0.022014665014793433</v>
      </c>
      <c r="Q59" s="27">
        <f t="shared" si="0"/>
        <v>0.01402189827221001</v>
      </c>
      <c r="R59" s="27">
        <f t="shared" si="0"/>
        <v>0.013792170647165536</v>
      </c>
      <c r="S59" s="27">
        <f>S19/R19-1</f>
        <v>0.0019765638162794197</v>
      </c>
      <c r="T59" s="27">
        <f>T19/S19-1</f>
        <v>-0.05338198755870682</v>
      </c>
    </row>
    <row r="60" spans="1:20" ht="9" customHeight="1">
      <c r="A60" s="8" t="s">
        <v>34</v>
      </c>
      <c r="B60" s="22" t="s">
        <v>69</v>
      </c>
      <c r="C60" s="27">
        <f t="shared" si="0"/>
        <v>0.027417150790416178</v>
      </c>
      <c r="D60" s="27">
        <f t="shared" si="0"/>
        <v>0.03658164653075113</v>
      </c>
      <c r="E60" s="27">
        <f t="shared" si="0"/>
        <v>0.012453746413079392</v>
      </c>
      <c r="F60" s="27">
        <f t="shared" si="0"/>
        <v>0.03347084987748894</v>
      </c>
      <c r="G60" s="27">
        <f t="shared" si="0"/>
        <v>0.01451826281935431</v>
      </c>
      <c r="H60" s="27">
        <f t="shared" si="0"/>
        <v>0.012572843197458328</v>
      </c>
      <c r="I60" s="27">
        <f t="shared" si="0"/>
        <v>0.02567175636994179</v>
      </c>
      <c r="J60" s="27">
        <f t="shared" si="0"/>
        <v>0.037481094025552775</v>
      </c>
      <c r="K60" s="27">
        <f t="shared" si="0"/>
        <v>0.012153815569597937</v>
      </c>
      <c r="L60" s="27">
        <f t="shared" si="0"/>
        <v>0.023582959258818148</v>
      </c>
      <c r="M60" s="27">
        <f t="shared" si="0"/>
        <v>0.01115384705042266</v>
      </c>
      <c r="N60" s="27">
        <f t="shared" si="0"/>
        <v>-0.011104510460683503</v>
      </c>
      <c r="O60" s="27">
        <f t="shared" si="0"/>
        <v>-0.01406743764337004</v>
      </c>
      <c r="P60" s="27">
        <f t="shared" si="0"/>
        <v>-0.010368007881049635</v>
      </c>
      <c r="Q60" s="27">
        <f t="shared" si="0"/>
        <v>-0.0006319710563297276</v>
      </c>
      <c r="R60" s="27">
        <f t="shared" si="0"/>
        <v>-0.010010346096937073</v>
      </c>
      <c r="S60" s="27">
        <f>S20/R20-1</f>
        <v>0.002562023348831044</v>
      </c>
      <c r="T60" s="27">
        <f>T20/S20-1</f>
        <v>-0.0681170148557102</v>
      </c>
    </row>
    <row r="61" spans="1:20" ht="9" customHeight="1">
      <c r="A61" s="8" t="s">
        <v>35</v>
      </c>
      <c r="B61" s="22" t="s">
        <v>69</v>
      </c>
      <c r="C61" s="27">
        <f t="shared" si="0"/>
        <v>0.017577180713413743</v>
      </c>
      <c r="D61" s="27">
        <f t="shared" si="0"/>
        <v>0.029055501926226635</v>
      </c>
      <c r="E61" s="27">
        <f t="shared" si="0"/>
        <v>0.011628104496581804</v>
      </c>
      <c r="F61" s="27">
        <f t="shared" si="0"/>
        <v>0.03101907339740717</v>
      </c>
      <c r="G61" s="27">
        <f t="shared" si="0"/>
        <v>0.02140458846298876</v>
      </c>
      <c r="H61" s="27">
        <f t="shared" si="0"/>
        <v>0.008004805600978271</v>
      </c>
      <c r="I61" s="27">
        <f t="shared" si="0"/>
        <v>0.021856426359762482</v>
      </c>
      <c r="J61" s="27">
        <f t="shared" si="0"/>
        <v>0.01456339982525634</v>
      </c>
      <c r="K61" s="27">
        <f t="shared" si="0"/>
        <v>0.018442223302922</v>
      </c>
      <c r="L61" s="27">
        <f t="shared" si="0"/>
        <v>0.009549797543741745</v>
      </c>
      <c r="M61" s="27">
        <f t="shared" si="0"/>
        <v>0.019981599273342754</v>
      </c>
      <c r="N61" s="27">
        <f t="shared" si="0"/>
        <v>0.007859011751418343</v>
      </c>
      <c r="O61" s="27">
        <f t="shared" si="0"/>
        <v>-0.0006027125177556769</v>
      </c>
      <c r="P61" s="27">
        <f t="shared" si="0"/>
        <v>-0.0025993571737897847</v>
      </c>
      <c r="Q61" s="27">
        <f t="shared" si="0"/>
        <v>0.005387271571057006</v>
      </c>
      <c r="R61" s="27">
        <f t="shared" si="0"/>
        <v>-0.0008617318099046756</v>
      </c>
      <c r="S61" s="27">
        <f>S21/R21-1</f>
        <v>-0.008871626543528022</v>
      </c>
      <c r="T61" s="27">
        <f>T21/S21-1</f>
        <v>-0.04796785370946188</v>
      </c>
    </row>
    <row r="62" spans="1:20" ht="9" customHeight="1">
      <c r="A62" s="8" t="s">
        <v>36</v>
      </c>
      <c r="B62" s="22" t="s">
        <v>69</v>
      </c>
      <c r="C62" s="27">
        <f t="shared" si="0"/>
        <v>0.025166784615634707</v>
      </c>
      <c r="D62" s="27">
        <f t="shared" si="0"/>
        <v>0.03918100525341073</v>
      </c>
      <c r="E62" s="27">
        <f t="shared" si="0"/>
        <v>0.006000080453902212</v>
      </c>
      <c r="F62" s="27">
        <f t="shared" si="0"/>
        <v>0.03126116320048489</v>
      </c>
      <c r="G62" s="27">
        <f t="shared" si="0"/>
        <v>0.016883153959326602</v>
      </c>
      <c r="H62" s="27">
        <f t="shared" si="0"/>
        <v>0.014281094092011282</v>
      </c>
      <c r="I62" s="27">
        <f t="shared" si="0"/>
        <v>0.04771605637691234</v>
      </c>
      <c r="J62" s="27">
        <f t="shared" si="0"/>
        <v>0.030238427415466562</v>
      </c>
      <c r="K62" s="27">
        <f t="shared" si="0"/>
        <v>0.012134395180254831</v>
      </c>
      <c r="L62" s="27">
        <f t="shared" si="0"/>
        <v>0.01709564830019228</v>
      </c>
      <c r="M62" s="27">
        <f t="shared" si="0"/>
        <v>0.001784135265435527</v>
      </c>
      <c r="N62" s="27">
        <f t="shared" si="0"/>
        <v>-0.015948414803354738</v>
      </c>
      <c r="O62" s="27">
        <f t="shared" si="0"/>
        <v>-0.019167244961948993</v>
      </c>
      <c r="P62" s="27">
        <f t="shared" si="0"/>
        <v>-0.014874323416420365</v>
      </c>
      <c r="Q62" s="27">
        <f t="shared" si="0"/>
        <v>-0.009245999271701777</v>
      </c>
      <c r="R62" s="27">
        <f aca="true" t="shared" si="1" ref="R62:T77">R22/Q22-1</f>
        <v>0.0003358571901512786</v>
      </c>
      <c r="S62" s="27">
        <f t="shared" si="1"/>
        <v>-0.021573018249694376</v>
      </c>
      <c r="T62" s="27">
        <f t="shared" si="1"/>
        <v>-0.05214417247870018</v>
      </c>
    </row>
    <row r="63" spans="1:20" ht="9" customHeight="1">
      <c r="A63" s="8" t="s">
        <v>37</v>
      </c>
      <c r="B63" s="22" t="s">
        <v>69</v>
      </c>
      <c r="C63" s="27">
        <f aca="true" t="shared" si="2" ref="C63:R78">C23/B23-1</f>
        <v>0.03654136492541693</v>
      </c>
      <c r="D63" s="27">
        <f t="shared" si="2"/>
        <v>0.02727078309368003</v>
      </c>
      <c r="E63" s="27">
        <f t="shared" si="2"/>
        <v>0.0112121987808389</v>
      </c>
      <c r="F63" s="27">
        <f t="shared" si="2"/>
        <v>0.017033454342070042</v>
      </c>
      <c r="G63" s="27">
        <f t="shared" si="2"/>
        <v>0.06003005406388784</v>
      </c>
      <c r="H63" s="27">
        <f t="shared" si="2"/>
        <v>0.022914637327859033</v>
      </c>
      <c r="I63" s="27">
        <f t="shared" si="2"/>
        <v>0.03749428737111771</v>
      </c>
      <c r="J63" s="27">
        <f t="shared" si="2"/>
        <v>0.033040252974344764</v>
      </c>
      <c r="K63" s="27">
        <f t="shared" si="2"/>
        <v>0.01614660815921254</v>
      </c>
      <c r="L63" s="27">
        <f t="shared" si="2"/>
        <v>0.004449128591866192</v>
      </c>
      <c r="M63" s="27">
        <f t="shared" si="2"/>
        <v>0.02009906238716308</v>
      </c>
      <c r="N63" s="27">
        <f t="shared" si="2"/>
        <v>0.019834878644335863</v>
      </c>
      <c r="O63" s="27">
        <f t="shared" si="2"/>
        <v>0.023039639583124716</v>
      </c>
      <c r="P63" s="27">
        <f t="shared" si="2"/>
        <v>0.016755204841315763</v>
      </c>
      <c r="Q63" s="27">
        <f t="shared" si="2"/>
        <v>-0.018038279483907238</v>
      </c>
      <c r="R63" s="27">
        <f t="shared" si="2"/>
        <v>-0.0028778903707371573</v>
      </c>
      <c r="S63" s="27">
        <f t="shared" si="1"/>
        <v>-0.004955244128906466</v>
      </c>
      <c r="T63" s="27">
        <f t="shared" si="1"/>
        <v>-0.041268735614993446</v>
      </c>
    </row>
    <row r="64" spans="1:20" ht="9" customHeight="1">
      <c r="A64" s="8" t="s">
        <v>38</v>
      </c>
      <c r="B64" s="22" t="s">
        <v>69</v>
      </c>
      <c r="C64" s="27">
        <f t="shared" si="2"/>
        <v>0.021135962196860314</v>
      </c>
      <c r="D64" s="27">
        <f t="shared" si="2"/>
        <v>0.028438547793567803</v>
      </c>
      <c r="E64" s="27">
        <f t="shared" si="2"/>
        <v>0.0016594193343117958</v>
      </c>
      <c r="F64" s="27">
        <f t="shared" si="2"/>
        <v>0.03867780855756675</v>
      </c>
      <c r="G64" s="27">
        <f t="shared" si="2"/>
        <v>0.018396344328432512</v>
      </c>
      <c r="H64" s="27">
        <f t="shared" si="2"/>
        <v>-0.002921826632791835</v>
      </c>
      <c r="I64" s="27">
        <f t="shared" si="2"/>
        <v>0.03353393004697236</v>
      </c>
      <c r="J64" s="27">
        <f t="shared" si="2"/>
        <v>0.004490385133736119</v>
      </c>
      <c r="K64" s="27">
        <f t="shared" si="2"/>
        <v>0.011602151298066632</v>
      </c>
      <c r="L64" s="27">
        <f t="shared" si="2"/>
        <v>0.007675834245063573</v>
      </c>
      <c r="M64" s="27">
        <f t="shared" si="2"/>
        <v>0.014509489479102022</v>
      </c>
      <c r="N64" s="27">
        <f t="shared" si="2"/>
        <v>-0.009287091641269174</v>
      </c>
      <c r="O64" s="27">
        <f t="shared" si="2"/>
        <v>0.0001506521665599614</v>
      </c>
      <c r="P64" s="27">
        <f t="shared" si="2"/>
        <v>-0.013153641466259858</v>
      </c>
      <c r="Q64" s="27">
        <f t="shared" si="2"/>
        <v>-0.003775001408316103</v>
      </c>
      <c r="R64" s="27">
        <f t="shared" si="2"/>
        <v>0.004535326140203022</v>
      </c>
      <c r="S64" s="27">
        <f t="shared" si="1"/>
        <v>0.0030979136961530873</v>
      </c>
      <c r="T64" s="27">
        <f t="shared" si="1"/>
        <v>-0.059819728742277256</v>
      </c>
    </row>
    <row r="65" spans="1:20" ht="9" customHeight="1">
      <c r="A65" s="6" t="s">
        <v>39</v>
      </c>
      <c r="B65" s="24" t="s">
        <v>69</v>
      </c>
      <c r="C65" s="29">
        <f t="shared" si="2"/>
        <v>0.02659428914305617</v>
      </c>
      <c r="D65" s="29">
        <f t="shared" si="2"/>
        <v>0.0421206062348185</v>
      </c>
      <c r="E65" s="29">
        <f t="shared" si="2"/>
        <v>0.008895794898184262</v>
      </c>
      <c r="F65" s="29">
        <f t="shared" si="2"/>
        <v>0.03545935902188857</v>
      </c>
      <c r="G65" s="29">
        <f t="shared" si="2"/>
        <v>0.023485714527789803</v>
      </c>
      <c r="H65" s="29">
        <f t="shared" si="2"/>
        <v>0.0019837649352043574</v>
      </c>
      <c r="I65" s="29">
        <f t="shared" si="2"/>
        <v>0.03598629597034586</v>
      </c>
      <c r="J65" s="29">
        <f t="shared" si="2"/>
        <v>0.022696193675722176</v>
      </c>
      <c r="K65" s="29">
        <f t="shared" si="2"/>
        <v>0.017304492173173758</v>
      </c>
      <c r="L65" s="29">
        <f t="shared" si="2"/>
        <v>0.01009472793435151</v>
      </c>
      <c r="M65" s="29">
        <f t="shared" si="2"/>
        <v>0.02088786666710507</v>
      </c>
      <c r="N65" s="29">
        <f t="shared" si="2"/>
        <v>-0.0010960683840476326</v>
      </c>
      <c r="O65" s="29">
        <f t="shared" si="2"/>
        <v>0.0009735279443450207</v>
      </c>
      <c r="P65" s="29">
        <f t="shared" si="2"/>
        <v>0.004619772570145786</v>
      </c>
      <c r="Q65" s="29">
        <f t="shared" si="2"/>
        <v>-0.0027047600985729003</v>
      </c>
      <c r="R65" s="29">
        <f t="shared" si="2"/>
        <v>-0.0010542948518662554</v>
      </c>
      <c r="S65" s="29">
        <f t="shared" si="1"/>
        <v>-0.008476864159896791</v>
      </c>
      <c r="T65" s="29">
        <f t="shared" si="1"/>
        <v>-0.04316010277654925</v>
      </c>
    </row>
    <row r="66" spans="1:20" ht="9" customHeight="1">
      <c r="A66" s="8" t="s">
        <v>40</v>
      </c>
      <c r="B66" s="22" t="s">
        <v>69</v>
      </c>
      <c r="C66" s="27">
        <f t="shared" si="2"/>
        <v>0.01545914424910877</v>
      </c>
      <c r="D66" s="27">
        <f t="shared" si="2"/>
        <v>0.043247706019116317</v>
      </c>
      <c r="E66" s="27">
        <f t="shared" si="2"/>
        <v>0.0074963966255030545</v>
      </c>
      <c r="F66" s="27">
        <f t="shared" si="2"/>
        <v>0.029742408932348807</v>
      </c>
      <c r="G66" s="27">
        <f t="shared" si="2"/>
        <v>0.02322491273082794</v>
      </c>
      <c r="H66" s="27">
        <f t="shared" si="2"/>
        <v>0.018354990749978484</v>
      </c>
      <c r="I66" s="27">
        <f t="shared" si="2"/>
        <v>0.04054194667163635</v>
      </c>
      <c r="J66" s="27">
        <f t="shared" si="2"/>
        <v>0.0266998391183777</v>
      </c>
      <c r="K66" s="27">
        <f t="shared" si="2"/>
        <v>0.018692357579487062</v>
      </c>
      <c r="L66" s="27">
        <f t="shared" si="2"/>
        <v>0.009688035807893236</v>
      </c>
      <c r="M66" s="27">
        <f t="shared" si="2"/>
        <v>0.01992947282665325</v>
      </c>
      <c r="N66" s="27">
        <f t="shared" si="2"/>
        <v>-0.002658673438283965</v>
      </c>
      <c r="O66" s="27">
        <f t="shared" si="2"/>
        <v>-0.010231286222935232</v>
      </c>
      <c r="P66" s="27">
        <f t="shared" si="2"/>
        <v>0.003707033662627035</v>
      </c>
      <c r="Q66" s="27">
        <f t="shared" si="2"/>
        <v>0.0006710659874540337</v>
      </c>
      <c r="R66" s="27">
        <f t="shared" si="2"/>
        <v>-0.02130147006611427</v>
      </c>
      <c r="S66" s="27">
        <f t="shared" si="1"/>
        <v>-0.009741310151965998</v>
      </c>
      <c r="T66" s="27">
        <f t="shared" si="1"/>
        <v>-0.04922258131476598</v>
      </c>
    </row>
    <row r="67" spans="1:20" ht="9" customHeight="1">
      <c r="A67" s="8" t="s">
        <v>41</v>
      </c>
      <c r="B67" s="22" t="s">
        <v>69</v>
      </c>
      <c r="C67" s="27">
        <f t="shared" si="2"/>
        <v>0.025988396307843997</v>
      </c>
      <c r="D67" s="27">
        <f t="shared" si="2"/>
        <v>0.03738896921177859</v>
      </c>
      <c r="E67" s="27">
        <f t="shared" si="2"/>
        <v>0.017231386656715753</v>
      </c>
      <c r="F67" s="27">
        <f t="shared" si="2"/>
        <v>0.04131388555725102</v>
      </c>
      <c r="G67" s="27">
        <f t="shared" si="2"/>
        <v>0.019927090779261025</v>
      </c>
      <c r="H67" s="27">
        <f t="shared" si="2"/>
        <v>0.005831857244235739</v>
      </c>
      <c r="I67" s="27">
        <f t="shared" si="2"/>
        <v>0.04356364295759185</v>
      </c>
      <c r="J67" s="27">
        <f t="shared" si="2"/>
        <v>0.01184981901936788</v>
      </c>
      <c r="K67" s="27">
        <f t="shared" si="2"/>
        <v>0.028192268525256026</v>
      </c>
      <c r="L67" s="27">
        <f t="shared" si="2"/>
        <v>0.020898976521700252</v>
      </c>
      <c r="M67" s="27">
        <f t="shared" si="2"/>
        <v>0.02724279251649575</v>
      </c>
      <c r="N67" s="27">
        <f t="shared" si="2"/>
        <v>0.006079482902350053</v>
      </c>
      <c r="O67" s="27">
        <f t="shared" si="2"/>
        <v>0.003632855131518342</v>
      </c>
      <c r="P67" s="27">
        <f t="shared" si="2"/>
        <v>0.010542880099579044</v>
      </c>
      <c r="Q67" s="27">
        <f t="shared" si="2"/>
        <v>-0.007143769895387342</v>
      </c>
      <c r="R67" s="27">
        <f t="shared" si="2"/>
        <v>-0.0008071709372533542</v>
      </c>
      <c r="S67" s="27">
        <f t="shared" si="1"/>
        <v>0.00378097287519652</v>
      </c>
      <c r="T67" s="27">
        <f t="shared" si="1"/>
        <v>-0.06090044674127426</v>
      </c>
    </row>
    <row r="68" spans="1:20" ht="9" customHeight="1">
      <c r="A68" s="8" t="s">
        <v>42</v>
      </c>
      <c r="B68" s="22" t="s">
        <v>69</v>
      </c>
      <c r="C68" s="27">
        <f t="shared" si="2"/>
        <v>0.025063758600438524</v>
      </c>
      <c r="D68" s="27">
        <f t="shared" si="2"/>
        <v>0.04037499476244055</v>
      </c>
      <c r="E68" s="27">
        <f t="shared" si="2"/>
        <v>0.0007074725883051691</v>
      </c>
      <c r="F68" s="27">
        <f t="shared" si="2"/>
        <v>0.037164681127797694</v>
      </c>
      <c r="G68" s="27">
        <f t="shared" si="2"/>
        <v>0.018547758562464933</v>
      </c>
      <c r="H68" s="27">
        <f t="shared" si="2"/>
        <v>-0.016032315213910797</v>
      </c>
      <c r="I68" s="27">
        <f t="shared" si="2"/>
        <v>0.05147220271588249</v>
      </c>
      <c r="J68" s="27">
        <f t="shared" si="2"/>
        <v>4.2320307488852293E-05</v>
      </c>
      <c r="K68" s="27">
        <f t="shared" si="2"/>
        <v>0.016738404379472716</v>
      </c>
      <c r="L68" s="27">
        <f t="shared" si="2"/>
        <v>0.017331977856685166</v>
      </c>
      <c r="M68" s="27">
        <f t="shared" si="2"/>
        <v>0.019472169432292574</v>
      </c>
      <c r="N68" s="27">
        <f t="shared" si="2"/>
        <v>0.00692063269976817</v>
      </c>
      <c r="O68" s="27">
        <f t="shared" si="2"/>
        <v>0.010172259075627244</v>
      </c>
      <c r="P68" s="27">
        <f t="shared" si="2"/>
        <v>-0.010768627426925526</v>
      </c>
      <c r="Q68" s="27">
        <f t="shared" si="2"/>
        <v>-0.007435256627450704</v>
      </c>
      <c r="R68" s="27">
        <f t="shared" si="2"/>
        <v>0.01116280899300004</v>
      </c>
      <c r="S68" s="27">
        <f t="shared" si="1"/>
        <v>0.004239561681489645</v>
      </c>
      <c r="T68" s="27">
        <f t="shared" si="1"/>
        <v>-0.04032466311128613</v>
      </c>
    </row>
    <row r="69" spans="1:20" ht="9" customHeight="1">
      <c r="A69" s="8" t="s">
        <v>43</v>
      </c>
      <c r="B69" s="22" t="s">
        <v>69</v>
      </c>
      <c r="C69" s="27">
        <f t="shared" si="2"/>
        <v>0.032733240474540404</v>
      </c>
      <c r="D69" s="27">
        <f t="shared" si="2"/>
        <v>0.04331510676188688</v>
      </c>
      <c r="E69" s="27">
        <f t="shared" si="2"/>
        <v>0.014620722341648795</v>
      </c>
      <c r="F69" s="27">
        <f t="shared" si="2"/>
        <v>0.03618908079033201</v>
      </c>
      <c r="G69" s="27">
        <f t="shared" si="2"/>
        <v>0.02736991013115908</v>
      </c>
      <c r="H69" s="27">
        <f t="shared" si="2"/>
        <v>0.006459484823726935</v>
      </c>
      <c r="I69" s="27">
        <f t="shared" si="2"/>
        <v>0.02296191796265079</v>
      </c>
      <c r="J69" s="27">
        <f t="shared" si="2"/>
        <v>0.036409027811215466</v>
      </c>
      <c r="K69" s="27">
        <f t="shared" si="2"/>
        <v>0.015881827197148146</v>
      </c>
      <c r="L69" s="27">
        <f t="shared" si="2"/>
        <v>0.004130688421220663</v>
      </c>
      <c r="M69" s="27">
        <f t="shared" si="2"/>
        <v>0.021600457672221074</v>
      </c>
      <c r="N69" s="27">
        <f t="shared" si="2"/>
        <v>-0.006472054436525987</v>
      </c>
      <c r="O69" s="27">
        <f t="shared" si="2"/>
        <v>-0.00023234529112436952</v>
      </c>
      <c r="P69" s="27">
        <f t="shared" si="2"/>
        <v>0.0148539464562234</v>
      </c>
      <c r="Q69" s="27">
        <f t="shared" si="2"/>
        <v>-0.0006068134166609118</v>
      </c>
      <c r="R69" s="27">
        <f t="shared" si="2"/>
        <v>0.0008558850126119122</v>
      </c>
      <c r="S69" s="27">
        <f t="shared" si="1"/>
        <v>-0.017936008090847944</v>
      </c>
      <c r="T69" s="27">
        <f t="shared" si="1"/>
        <v>-0.04026422161410659</v>
      </c>
    </row>
    <row r="70" spans="1:20" ht="9" customHeight="1">
      <c r="A70" s="6" t="s">
        <v>44</v>
      </c>
      <c r="B70" s="24" t="s">
        <v>69</v>
      </c>
      <c r="C70" s="29">
        <f t="shared" si="2"/>
        <v>0.033007772714684025</v>
      </c>
      <c r="D70" s="29">
        <f t="shared" si="2"/>
        <v>0.03230024011981625</v>
      </c>
      <c r="E70" s="29">
        <f t="shared" si="2"/>
        <v>0.008039564398272914</v>
      </c>
      <c r="F70" s="29">
        <f t="shared" si="2"/>
        <v>0.0427223597037909</v>
      </c>
      <c r="G70" s="29">
        <f t="shared" si="2"/>
        <v>0.01548254420265005</v>
      </c>
      <c r="H70" s="29">
        <f t="shared" si="2"/>
        <v>0.009114743470044262</v>
      </c>
      <c r="I70" s="29">
        <f t="shared" si="2"/>
        <v>0.031856613725944616</v>
      </c>
      <c r="J70" s="29">
        <f t="shared" si="2"/>
        <v>0.01363455851353712</v>
      </c>
      <c r="K70" s="29">
        <f t="shared" si="2"/>
        <v>0.02236374696230259</v>
      </c>
      <c r="L70" s="29">
        <f t="shared" si="2"/>
        <v>0.015045843524864821</v>
      </c>
      <c r="M70" s="29">
        <f t="shared" si="2"/>
        <v>0.021214995262478942</v>
      </c>
      <c r="N70" s="29">
        <f t="shared" si="2"/>
        <v>0.003134364795560396</v>
      </c>
      <c r="O70" s="29">
        <f t="shared" si="2"/>
        <v>-0.005411005716281614</v>
      </c>
      <c r="P70" s="29">
        <f t="shared" si="2"/>
        <v>0.011523804864919551</v>
      </c>
      <c r="Q70" s="29">
        <f t="shared" si="2"/>
        <v>-0.0003797870806978576</v>
      </c>
      <c r="R70" s="29">
        <f t="shared" si="2"/>
        <v>0.0014292884915858561</v>
      </c>
      <c r="S70" s="29">
        <f t="shared" si="1"/>
        <v>-0.0061199408270973255</v>
      </c>
      <c r="T70" s="29">
        <f t="shared" si="1"/>
        <v>-0.051050270571155965</v>
      </c>
    </row>
    <row r="71" spans="1:20" ht="9" customHeight="1">
      <c r="A71" s="8" t="s">
        <v>45</v>
      </c>
      <c r="B71" s="22" t="s">
        <v>69</v>
      </c>
      <c r="C71" s="27">
        <f t="shared" si="2"/>
        <v>0.03395879647598843</v>
      </c>
      <c r="D71" s="27">
        <f t="shared" si="2"/>
        <v>0.027096040460585558</v>
      </c>
      <c r="E71" s="27">
        <f t="shared" si="2"/>
        <v>0.0033206988808309745</v>
      </c>
      <c r="F71" s="27">
        <f t="shared" si="2"/>
        <v>0.04688641810717131</v>
      </c>
      <c r="G71" s="27">
        <f t="shared" si="2"/>
        <v>0.015354958277616904</v>
      </c>
      <c r="H71" s="27">
        <f t="shared" si="2"/>
        <v>0.007498876903349716</v>
      </c>
      <c r="I71" s="27">
        <f t="shared" si="2"/>
        <v>0.016664431016998993</v>
      </c>
      <c r="J71" s="27">
        <f t="shared" si="2"/>
        <v>0.013444371381982068</v>
      </c>
      <c r="K71" s="27">
        <f t="shared" si="2"/>
        <v>0.015337123990161405</v>
      </c>
      <c r="L71" s="27">
        <f t="shared" si="2"/>
        <v>0.012775169727082147</v>
      </c>
      <c r="M71" s="27">
        <f t="shared" si="2"/>
        <v>0.0160000723779139</v>
      </c>
      <c r="N71" s="27">
        <f t="shared" si="2"/>
        <v>-0.000505076871370358</v>
      </c>
      <c r="O71" s="27">
        <f t="shared" si="2"/>
        <v>0.0030228083836354447</v>
      </c>
      <c r="P71" s="27">
        <f t="shared" si="2"/>
        <v>0.007304323312844696</v>
      </c>
      <c r="Q71" s="27">
        <f t="shared" si="2"/>
        <v>0.0022559185052817288</v>
      </c>
      <c r="R71" s="27">
        <f t="shared" si="2"/>
        <v>0.006183034254791719</v>
      </c>
      <c r="S71" s="27">
        <f t="shared" si="1"/>
        <v>-0.0060196533050349554</v>
      </c>
      <c r="T71" s="27">
        <f t="shared" si="1"/>
        <v>-0.05410226542956986</v>
      </c>
    </row>
    <row r="72" spans="1:20" ht="9" customHeight="1">
      <c r="A72" s="8" t="s">
        <v>46</v>
      </c>
      <c r="B72" s="22" t="s">
        <v>69</v>
      </c>
      <c r="C72" s="27">
        <f t="shared" si="2"/>
        <v>0.062107153476054</v>
      </c>
      <c r="D72" s="27">
        <f t="shared" si="2"/>
        <v>0.03905633339742787</v>
      </c>
      <c r="E72" s="27">
        <f t="shared" si="2"/>
        <v>0.009317025767958897</v>
      </c>
      <c r="F72" s="27">
        <f t="shared" si="2"/>
        <v>0.0527738755532039</v>
      </c>
      <c r="G72" s="27">
        <f t="shared" si="2"/>
        <v>0.014390066200487217</v>
      </c>
      <c r="H72" s="27">
        <f t="shared" si="2"/>
        <v>0.005489669348486492</v>
      </c>
      <c r="I72" s="27">
        <f t="shared" si="2"/>
        <v>0.022032116078089414</v>
      </c>
      <c r="J72" s="27">
        <f t="shared" si="2"/>
        <v>-0.014279992678946973</v>
      </c>
      <c r="K72" s="27">
        <f t="shared" si="2"/>
        <v>0.036422993565982775</v>
      </c>
      <c r="L72" s="27">
        <f t="shared" si="2"/>
        <v>0.05989395600298075</v>
      </c>
      <c r="M72" s="27">
        <f t="shared" si="2"/>
        <v>0.023940470962821925</v>
      </c>
      <c r="N72" s="27">
        <f t="shared" si="2"/>
        <v>0.022620706444275163</v>
      </c>
      <c r="O72" s="27">
        <f t="shared" si="2"/>
        <v>-0.02114352645662898</v>
      </c>
      <c r="P72" s="27">
        <f t="shared" si="2"/>
        <v>0.038653779400183996</v>
      </c>
      <c r="Q72" s="27">
        <f t="shared" si="2"/>
        <v>0.0011467199494534785</v>
      </c>
      <c r="R72" s="27">
        <f t="shared" si="2"/>
        <v>0.007090418080794247</v>
      </c>
      <c r="S72" s="27">
        <f t="shared" si="1"/>
        <v>0.0038383166088566956</v>
      </c>
      <c r="T72" s="27">
        <f t="shared" si="1"/>
        <v>-0.0491033259199567</v>
      </c>
    </row>
    <row r="73" spans="1:20" ht="9" customHeight="1">
      <c r="A73" s="8" t="s">
        <v>47</v>
      </c>
      <c r="B73" s="22" t="s">
        <v>69</v>
      </c>
      <c r="C73" s="27">
        <f t="shared" si="2"/>
        <v>0.014125802861926884</v>
      </c>
      <c r="D73" s="27">
        <f t="shared" si="2"/>
        <v>0.03297635116595199</v>
      </c>
      <c r="E73" s="27">
        <f t="shared" si="2"/>
        <v>0.011585872057308322</v>
      </c>
      <c r="F73" s="27">
        <f t="shared" si="2"/>
        <v>0.03258601115889603</v>
      </c>
      <c r="G73" s="27">
        <f t="shared" si="2"/>
        <v>0.016286605439332913</v>
      </c>
      <c r="H73" s="27">
        <f t="shared" si="2"/>
        <v>0.012880667780507782</v>
      </c>
      <c r="I73" s="27">
        <f t="shared" si="2"/>
        <v>0.052634685852547936</v>
      </c>
      <c r="J73" s="27">
        <f t="shared" si="2"/>
        <v>0.03262047396324297</v>
      </c>
      <c r="K73" s="27">
        <f t="shared" si="2"/>
        <v>0.01993097659369747</v>
      </c>
      <c r="L73" s="27">
        <f t="shared" si="2"/>
        <v>-0.009928352122553608</v>
      </c>
      <c r="M73" s="27">
        <f t="shared" si="2"/>
        <v>0.024256611912745196</v>
      </c>
      <c r="N73" s="27">
        <f t="shared" si="2"/>
        <v>-0.005263321693765977</v>
      </c>
      <c r="O73" s="27">
        <f t="shared" si="2"/>
        <v>-0.00377935880590774</v>
      </c>
      <c r="P73" s="27">
        <f t="shared" si="2"/>
        <v>-0.0005669074153564768</v>
      </c>
      <c r="Q73" s="27">
        <f t="shared" si="2"/>
        <v>-0.0038732884180223692</v>
      </c>
      <c r="R73" s="27">
        <f t="shared" si="2"/>
        <v>-0.006844299608439797</v>
      </c>
      <c r="S73" s="27">
        <f t="shared" si="1"/>
        <v>-0.012376562422961146</v>
      </c>
      <c r="T73" s="27">
        <f t="shared" si="1"/>
        <v>-0.04952841849648626</v>
      </c>
    </row>
    <row r="74" spans="1:20" ht="9" customHeight="1">
      <c r="A74" s="6" t="s">
        <v>48</v>
      </c>
      <c r="B74" s="24" t="s">
        <v>69</v>
      </c>
      <c r="C74" s="29">
        <f t="shared" si="2"/>
        <v>0.042525366548022525</v>
      </c>
      <c r="D74" s="29">
        <f t="shared" si="2"/>
        <v>0.04880939260507078</v>
      </c>
      <c r="E74" s="29">
        <f t="shared" si="2"/>
        <v>0.012232198704058117</v>
      </c>
      <c r="F74" s="29">
        <f t="shared" si="2"/>
        <v>0.04288841477342786</v>
      </c>
      <c r="G74" s="29">
        <f t="shared" si="2"/>
        <v>0.019099492024430953</v>
      </c>
      <c r="H74" s="29">
        <f t="shared" si="2"/>
        <v>0.012763005199792454</v>
      </c>
      <c r="I74" s="29">
        <f t="shared" si="2"/>
        <v>0.03390419896463137</v>
      </c>
      <c r="J74" s="29">
        <f t="shared" si="2"/>
        <v>0.016138129486445107</v>
      </c>
      <c r="K74" s="29">
        <f t="shared" si="2"/>
        <v>0.022757357955301538</v>
      </c>
      <c r="L74" s="29">
        <f t="shared" si="2"/>
        <v>0.022136053783537557</v>
      </c>
      <c r="M74" s="29">
        <f t="shared" si="2"/>
        <v>0.029442502209743315</v>
      </c>
      <c r="N74" s="29">
        <f t="shared" si="2"/>
        <v>0.010308695690502967</v>
      </c>
      <c r="O74" s="29">
        <f t="shared" si="2"/>
        <v>0.014891140715431295</v>
      </c>
      <c r="P74" s="29">
        <f t="shared" si="2"/>
        <v>0.007429252164789846</v>
      </c>
      <c r="Q74" s="29">
        <f t="shared" si="2"/>
        <v>0.003948377440586848</v>
      </c>
      <c r="R74" s="29">
        <f t="shared" si="2"/>
        <v>0.002856499101467902</v>
      </c>
      <c r="S74" s="29">
        <f t="shared" si="1"/>
        <v>0.008282723775942857</v>
      </c>
      <c r="T74" s="29">
        <f t="shared" si="1"/>
        <v>-0.026723290272667177</v>
      </c>
    </row>
    <row r="75" spans="1:20" ht="9" customHeight="1">
      <c r="A75" s="8" t="s">
        <v>49</v>
      </c>
      <c r="B75" s="22" t="s">
        <v>69</v>
      </c>
      <c r="C75" s="27">
        <f t="shared" si="2"/>
        <v>0.032203186175661536</v>
      </c>
      <c r="D75" s="27">
        <f t="shared" si="2"/>
        <v>0.029198780518362444</v>
      </c>
      <c r="E75" s="27">
        <f t="shared" si="2"/>
        <v>0.015718378845950065</v>
      </c>
      <c r="F75" s="27">
        <f t="shared" si="2"/>
        <v>0.04749500061856904</v>
      </c>
      <c r="G75" s="27">
        <f t="shared" si="2"/>
        <v>0.005242932327945704</v>
      </c>
      <c r="H75" s="27">
        <f t="shared" si="2"/>
        <v>0.010098088657943816</v>
      </c>
      <c r="I75" s="27">
        <f t="shared" si="2"/>
        <v>0.029077266754202746</v>
      </c>
      <c r="J75" s="27">
        <f t="shared" si="2"/>
        <v>0.02299210542165353</v>
      </c>
      <c r="K75" s="27">
        <f t="shared" si="2"/>
        <v>0.04193185264521926</v>
      </c>
      <c r="L75" s="27">
        <f t="shared" si="2"/>
        <v>0.009790951319299523</v>
      </c>
      <c r="M75" s="27">
        <f t="shared" si="2"/>
        <v>0.033416399284270204</v>
      </c>
      <c r="N75" s="27">
        <f t="shared" si="2"/>
        <v>0.02474679329395335</v>
      </c>
      <c r="O75" s="27">
        <f t="shared" si="2"/>
        <v>-0.012505609958469277</v>
      </c>
      <c r="P75" s="27">
        <f t="shared" si="2"/>
        <v>0.005718734739798004</v>
      </c>
      <c r="Q75" s="27">
        <f t="shared" si="2"/>
        <v>-0.007651253999265251</v>
      </c>
      <c r="R75" s="27">
        <f t="shared" si="2"/>
        <v>0.008183422512929361</v>
      </c>
      <c r="S75" s="27">
        <f t="shared" si="1"/>
        <v>0.0001365338946646144</v>
      </c>
      <c r="T75" s="27">
        <f t="shared" si="1"/>
        <v>-0.06048433324607971</v>
      </c>
    </row>
    <row r="76" spans="1:20" ht="9" customHeight="1">
      <c r="A76" s="8" t="s">
        <v>50</v>
      </c>
      <c r="B76" s="22" t="s">
        <v>69</v>
      </c>
      <c r="C76" s="27">
        <f t="shared" si="2"/>
        <v>0.03211466740218594</v>
      </c>
      <c r="D76" s="27">
        <f t="shared" si="2"/>
        <v>0.04220273934636842</v>
      </c>
      <c r="E76" s="27">
        <f t="shared" si="2"/>
        <v>0.024008132098944035</v>
      </c>
      <c r="F76" s="27">
        <f t="shared" si="2"/>
        <v>0.02981308402128313</v>
      </c>
      <c r="G76" s="27">
        <f t="shared" si="2"/>
        <v>0.038407160538243</v>
      </c>
      <c r="H76" s="27">
        <f t="shared" si="2"/>
        <v>0.014277261354385118</v>
      </c>
      <c r="I76" s="27">
        <f t="shared" si="2"/>
        <v>0.0262528499526391</v>
      </c>
      <c r="J76" s="27">
        <f t="shared" si="2"/>
        <v>0.04889142908355759</v>
      </c>
      <c r="K76" s="27">
        <f t="shared" si="2"/>
        <v>0.0128090180810001</v>
      </c>
      <c r="L76" s="27">
        <f t="shared" si="2"/>
        <v>0.011503788722230901</v>
      </c>
      <c r="M76" s="27">
        <f t="shared" si="2"/>
        <v>0.04213859442501433</v>
      </c>
      <c r="N76" s="27">
        <f t="shared" si="2"/>
        <v>0.008879570473600884</v>
      </c>
      <c r="O76" s="27">
        <f t="shared" si="2"/>
        <v>0.005323630544846081</v>
      </c>
      <c r="P76" s="27">
        <f t="shared" si="2"/>
        <v>0.020257460959254736</v>
      </c>
      <c r="Q76" s="27">
        <f t="shared" si="2"/>
        <v>0.005243821902433998</v>
      </c>
      <c r="R76" s="27">
        <f t="shared" si="2"/>
        <v>0.007967158937322472</v>
      </c>
      <c r="S76" s="27">
        <f t="shared" si="1"/>
        <v>0.018464263327246933</v>
      </c>
      <c r="T76" s="27">
        <f t="shared" si="1"/>
        <v>-0.06389899810259592</v>
      </c>
    </row>
    <row r="77" spans="1:20" ht="9" customHeight="1">
      <c r="A77" s="8" t="s">
        <v>51</v>
      </c>
      <c r="B77" s="22" t="s">
        <v>69</v>
      </c>
      <c r="C77" s="27">
        <f t="shared" si="2"/>
        <v>0.03125882799454849</v>
      </c>
      <c r="D77" s="27">
        <f t="shared" si="2"/>
        <v>0.036242151358638175</v>
      </c>
      <c r="E77" s="27">
        <f t="shared" si="2"/>
        <v>0.003925036768836154</v>
      </c>
      <c r="F77" s="27">
        <f t="shared" si="2"/>
        <v>0.034876261356447724</v>
      </c>
      <c r="G77" s="27">
        <f t="shared" si="2"/>
        <v>0.029777166691267176</v>
      </c>
      <c r="H77" s="27">
        <f t="shared" si="2"/>
        <v>0.0006752226850832432</v>
      </c>
      <c r="I77" s="27">
        <f t="shared" si="2"/>
        <v>0.02730661695182235</v>
      </c>
      <c r="J77" s="27">
        <f t="shared" si="2"/>
        <v>0.02889152475958845</v>
      </c>
      <c r="K77" s="27">
        <f t="shared" si="2"/>
        <v>0.02116328386158539</v>
      </c>
      <c r="L77" s="27">
        <f t="shared" si="2"/>
        <v>0.01883781581512567</v>
      </c>
      <c r="M77" s="27">
        <f t="shared" si="2"/>
        <v>0.022595398304661174</v>
      </c>
      <c r="N77" s="27">
        <f t="shared" si="2"/>
        <v>0.009642772295136659</v>
      </c>
      <c r="O77" s="27">
        <f t="shared" si="2"/>
        <v>0.0042259860100335445</v>
      </c>
      <c r="P77" s="27">
        <f t="shared" si="2"/>
        <v>0.0035775568272866654</v>
      </c>
      <c r="Q77" s="27">
        <f t="shared" si="2"/>
        <v>0.010167413433066486</v>
      </c>
      <c r="R77" s="27">
        <f t="shared" si="2"/>
        <v>0.011609673374914031</v>
      </c>
      <c r="S77" s="27">
        <f t="shared" si="1"/>
        <v>0.011902477456126048</v>
      </c>
      <c r="T77" s="27">
        <f t="shared" si="1"/>
        <v>-0.03268647341013864</v>
      </c>
    </row>
    <row r="78" spans="1:20" ht="9" customHeight="1">
      <c r="A78" s="9" t="s">
        <v>52</v>
      </c>
      <c r="B78" s="25" t="s">
        <v>69</v>
      </c>
      <c r="C78" s="30">
        <f t="shared" si="2"/>
        <v>0.04830621424684067</v>
      </c>
      <c r="D78" s="30">
        <f t="shared" si="2"/>
        <v>0.05591619158900496</v>
      </c>
      <c r="E78" s="30">
        <f t="shared" si="2"/>
        <v>0.012235842044256762</v>
      </c>
      <c r="F78" s="30">
        <f t="shared" si="2"/>
        <v>0.04644189094687645</v>
      </c>
      <c r="G78" s="30">
        <f t="shared" si="2"/>
        <v>0.0152590842051894</v>
      </c>
      <c r="H78" s="30">
        <f t="shared" si="2"/>
        <v>0.016262916301988728</v>
      </c>
      <c r="I78" s="30">
        <f t="shared" si="2"/>
        <v>0.037737299970077576</v>
      </c>
      <c r="J78" s="30">
        <f t="shared" si="2"/>
        <v>0.006788226826735855</v>
      </c>
      <c r="K78" s="30">
        <f t="shared" si="2"/>
        <v>0.021939304711798613</v>
      </c>
      <c r="L78" s="30">
        <f t="shared" si="2"/>
        <v>0.02677712537097343</v>
      </c>
      <c r="M78" s="30">
        <f t="shared" si="2"/>
        <v>0.028440920898197497</v>
      </c>
      <c r="N78" s="30">
        <f t="shared" si="2"/>
        <v>0.008242232636358926</v>
      </c>
      <c r="O78" s="30">
        <f t="shared" si="2"/>
        <v>0.024803472402110227</v>
      </c>
      <c r="P78" s="30">
        <f t="shared" si="2"/>
        <v>0.006308509737907642</v>
      </c>
      <c r="Q78" s="30">
        <f t="shared" si="2"/>
        <v>0.003876440109207513</v>
      </c>
      <c r="R78" s="30">
        <f>R38/Q38-1</f>
        <v>-0.0016526266628605901</v>
      </c>
      <c r="S78" s="30">
        <f>S38/R38-1</f>
        <v>0.006511201119432597</v>
      </c>
      <c r="T78" s="30">
        <f>T38/S38-1</f>
        <v>-0.01106647264519467</v>
      </c>
    </row>
    <row r="79" spans="1:19" ht="9" customHeight="1">
      <c r="A79" s="35" t="s">
        <v>53</v>
      </c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</row>
  </sheetData>
  <sheetProtection/>
  <mergeCells count="9">
    <mergeCell ref="B3:T3"/>
    <mergeCell ref="A5:T5"/>
    <mergeCell ref="A39:T39"/>
    <mergeCell ref="A42:T43"/>
    <mergeCell ref="B44:T44"/>
    <mergeCell ref="A44:A45"/>
    <mergeCell ref="A79:S79"/>
    <mergeCell ref="A3:A4"/>
    <mergeCell ref="A1:T2"/>
  </mergeCells>
  <printOptions horizontalCentered="1"/>
  <pageMargins left="0.5905511811023623" right="0.5905511811023623" top="1.1811023622047245" bottom="1.1811023622047245" header="0.5118110236220472" footer="0.5118110236220472"/>
  <pageSetup horizontalDpi="600" verticalDpi="600" orientation="portrait" paperSize="9" scale="9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79"/>
  <sheetViews>
    <sheetView showGridLines="0" zoomScalePageLayoutView="0" workbookViewId="0" topLeftCell="A1">
      <selection activeCell="N4" sqref="N1:T16384"/>
    </sheetView>
  </sheetViews>
  <sheetFormatPr defaultColWidth="10" defaultRowHeight="9" customHeight="1"/>
  <cols>
    <col min="1" max="1" width="41.75" style="1" customWidth="1"/>
    <col min="2" max="2" width="11.25" style="1" customWidth="1"/>
    <col min="3" max="13" width="11.25" style="0" customWidth="1"/>
    <col min="14" max="20" width="10.5" style="0" customWidth="1"/>
  </cols>
  <sheetData>
    <row r="1" spans="1:20" s="10" customFormat="1" ht="12" customHeight="1">
      <c r="A1" s="37" t="s">
        <v>86</v>
      </c>
      <c r="B1" s="37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0" s="10" customFormat="1" ht="12" customHeight="1">
      <c r="A2" s="39"/>
      <c r="B2" s="3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0" ht="18.75" customHeight="1">
      <c r="A3" s="50" t="s">
        <v>17</v>
      </c>
      <c r="B3" s="33" t="s">
        <v>18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1:20" ht="9" customHeight="1">
      <c r="A4" s="51"/>
      <c r="B4" s="52">
        <v>2002</v>
      </c>
      <c r="C4" s="52">
        <v>2003</v>
      </c>
      <c r="D4" s="52">
        <v>2004</v>
      </c>
      <c r="E4" s="52">
        <v>2005</v>
      </c>
      <c r="F4" s="52">
        <v>2006</v>
      </c>
      <c r="G4" s="52">
        <v>2007</v>
      </c>
      <c r="H4" s="52">
        <v>2008</v>
      </c>
      <c r="I4" s="52">
        <v>2009</v>
      </c>
      <c r="J4" s="52">
        <v>2010</v>
      </c>
      <c r="K4" s="52">
        <v>2011</v>
      </c>
      <c r="L4" s="52">
        <v>2012</v>
      </c>
      <c r="M4" s="52">
        <v>2013</v>
      </c>
      <c r="N4" s="52">
        <v>2014</v>
      </c>
      <c r="O4" s="52">
        <v>2015</v>
      </c>
      <c r="P4" s="52">
        <v>2016</v>
      </c>
      <c r="Q4" s="52">
        <v>2017</v>
      </c>
      <c r="R4" s="52">
        <v>2018</v>
      </c>
      <c r="S4" s="52">
        <v>2019</v>
      </c>
      <c r="T4" s="52">
        <v>2020</v>
      </c>
    </row>
    <row r="5" spans="1:20" s="3" customFormat="1" ht="18.75" customHeight="1">
      <c r="A5" s="53" t="s">
        <v>67</v>
      </c>
      <c r="B5" s="54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1:20" s="5" customFormat="1" ht="14.25" customHeight="1">
      <c r="A6" s="56" t="s">
        <v>20</v>
      </c>
      <c r="B6" s="57">
        <v>100</v>
      </c>
      <c r="C6" s="57">
        <v>102.74546383607499</v>
      </c>
      <c r="D6" s="57">
        <v>106.678801242332</v>
      </c>
      <c r="E6" s="57">
        <v>110.16137806900691</v>
      </c>
      <c r="F6" s="57">
        <v>112.05079127284804</v>
      </c>
      <c r="G6" s="57">
        <v>113.71046643418245</v>
      </c>
      <c r="H6" s="57">
        <v>117.3363371809539</v>
      </c>
      <c r="I6" s="57">
        <v>118.66647530617722</v>
      </c>
      <c r="J6" s="57">
        <v>119.93507008609893</v>
      </c>
      <c r="K6" s="57">
        <v>125.49490982285512</v>
      </c>
      <c r="L6" s="57">
        <v>127.2623181207432</v>
      </c>
      <c r="M6" s="57">
        <v>128.21819351017552</v>
      </c>
      <c r="N6" s="57">
        <v>131.38519700265664</v>
      </c>
      <c r="O6" s="57">
        <v>132.15671344648376</v>
      </c>
      <c r="P6" s="57">
        <v>132.40221865630247</v>
      </c>
      <c r="Q6" s="57">
        <v>133.1675087228127</v>
      </c>
      <c r="R6" s="57">
        <v>137.39293922629778</v>
      </c>
      <c r="S6" s="57">
        <v>137.98249603617504</v>
      </c>
      <c r="T6" s="57">
        <v>127.561755908558</v>
      </c>
    </row>
    <row r="7" spans="1:20" s="7" customFormat="1" ht="9" customHeight="1">
      <c r="A7" s="58" t="s">
        <v>21</v>
      </c>
      <c r="B7" s="59">
        <v>100</v>
      </c>
      <c r="C7" s="59">
        <v>110.66699604341359</v>
      </c>
      <c r="D7" s="59">
        <v>116.1734165720677</v>
      </c>
      <c r="E7" s="59">
        <v>124.501167297862</v>
      </c>
      <c r="F7" s="59">
        <v>125.96839744008068</v>
      </c>
      <c r="G7" s="59">
        <v>124.64598770117188</v>
      </c>
      <c r="H7" s="59">
        <v>131.05579995546785</v>
      </c>
      <c r="I7" s="59">
        <v>129.89283410617557</v>
      </c>
      <c r="J7" s="59">
        <v>138.43833047456383</v>
      </c>
      <c r="K7" s="59">
        <v>150.34278864929948</v>
      </c>
      <c r="L7" s="59">
        <v>159.7897052198348</v>
      </c>
      <c r="M7" s="59">
        <v>154.71431069053997</v>
      </c>
      <c r="N7" s="59">
        <v>163.20611800064205</v>
      </c>
      <c r="O7" s="59">
        <v>169.39784022599386</v>
      </c>
      <c r="P7" s="59">
        <v>169.64504335291704</v>
      </c>
      <c r="Q7" s="59">
        <v>171.29320950164538</v>
      </c>
      <c r="R7" s="59">
        <v>178.19339782527464</v>
      </c>
      <c r="S7" s="59">
        <v>179.83385215767663</v>
      </c>
      <c r="T7" s="59">
        <v>171.7510049887474</v>
      </c>
    </row>
    <row r="8" spans="1:20" s="7" customFormat="1" ht="9" customHeight="1">
      <c r="A8" s="60" t="s">
        <v>22</v>
      </c>
      <c r="B8" s="61">
        <v>100</v>
      </c>
      <c r="C8" s="61">
        <v>103.2786826324918</v>
      </c>
      <c r="D8" s="61">
        <v>107.20785121470635</v>
      </c>
      <c r="E8" s="61">
        <v>108.23725587100049</v>
      </c>
      <c r="F8" s="61">
        <v>105.33617665287795</v>
      </c>
      <c r="G8" s="61">
        <v>105.36571621105337</v>
      </c>
      <c r="H8" s="61">
        <v>106.39239869105903</v>
      </c>
      <c r="I8" s="61">
        <v>112.01627365446448</v>
      </c>
      <c r="J8" s="61">
        <v>139.98594860678796</v>
      </c>
      <c r="K8" s="61">
        <v>150.67841057668002</v>
      </c>
      <c r="L8" s="61">
        <v>147.90028220048023</v>
      </c>
      <c r="M8" s="61">
        <v>153.2240071216668</v>
      </c>
      <c r="N8" s="61">
        <v>161.3778292356267</v>
      </c>
      <c r="O8" s="61">
        <v>168.07280236689513</v>
      </c>
      <c r="P8" s="61">
        <v>172.6551593656971</v>
      </c>
      <c r="Q8" s="61">
        <v>170.05887436054454</v>
      </c>
      <c r="R8" s="61">
        <v>181.26530061597202</v>
      </c>
      <c r="S8" s="61">
        <v>176.1837260392083</v>
      </c>
      <c r="T8" s="61">
        <v>172.3393390639079</v>
      </c>
    </row>
    <row r="9" spans="1:20" s="5" customFormat="1" ht="9" customHeight="1">
      <c r="A9" s="60" t="s">
        <v>23</v>
      </c>
      <c r="B9" s="61">
        <v>100</v>
      </c>
      <c r="C9" s="61">
        <v>111.48140447620803</v>
      </c>
      <c r="D9" s="61">
        <v>134.04988052553094</v>
      </c>
      <c r="E9" s="61">
        <v>138.60565898785595</v>
      </c>
      <c r="F9" s="61">
        <v>150.19125332526545</v>
      </c>
      <c r="G9" s="61">
        <v>150.62244710330071</v>
      </c>
      <c r="H9" s="61">
        <v>155.7907758432465</v>
      </c>
      <c r="I9" s="61">
        <v>156.8117199043562</v>
      </c>
      <c r="J9" s="61">
        <v>155.68027843248376</v>
      </c>
      <c r="K9" s="61">
        <v>177.66281070353565</v>
      </c>
      <c r="L9" s="61">
        <v>183.69147723676346</v>
      </c>
      <c r="M9" s="61">
        <v>173.3122950429225</v>
      </c>
      <c r="N9" s="61">
        <v>172.06132821798568</v>
      </c>
      <c r="O9" s="61">
        <v>163.99678566040544</v>
      </c>
      <c r="P9" s="61">
        <v>162.47404883437622</v>
      </c>
      <c r="Q9" s="61">
        <v>153.4284839755386</v>
      </c>
      <c r="R9" s="61">
        <v>155.00433385213395</v>
      </c>
      <c r="S9" s="61">
        <v>157.19030324289312</v>
      </c>
      <c r="T9" s="61">
        <v>154.99728667276858</v>
      </c>
    </row>
    <row r="10" spans="1:20" s="5" customFormat="1" ht="9" customHeight="1">
      <c r="A10" s="60" t="s">
        <v>24</v>
      </c>
      <c r="B10" s="61">
        <v>100</v>
      </c>
      <c r="C10" s="61">
        <v>106.09519067192743</v>
      </c>
      <c r="D10" s="61">
        <v>110.1111556543724</v>
      </c>
      <c r="E10" s="61">
        <v>118.29423503312137</v>
      </c>
      <c r="F10" s="61">
        <v>118.4221828097287</v>
      </c>
      <c r="G10" s="61">
        <v>113.41502608931451</v>
      </c>
      <c r="H10" s="61">
        <v>122.61211801687995</v>
      </c>
      <c r="I10" s="61">
        <v>128.81535376268525</v>
      </c>
      <c r="J10" s="61">
        <v>122.79639720841048</v>
      </c>
      <c r="K10" s="61">
        <v>130.260825886036</v>
      </c>
      <c r="L10" s="61">
        <v>133.98721888305292</v>
      </c>
      <c r="M10" s="61">
        <v>129.6952032686738</v>
      </c>
      <c r="N10" s="61">
        <v>143.41455441880962</v>
      </c>
      <c r="O10" s="61">
        <v>158.32964240343952</v>
      </c>
      <c r="P10" s="61">
        <v>143.18893483904102</v>
      </c>
      <c r="Q10" s="61">
        <v>150.6888191012243</v>
      </c>
      <c r="R10" s="61">
        <v>152.89577338644523</v>
      </c>
      <c r="S10" s="61">
        <v>147.67886229861867</v>
      </c>
      <c r="T10" s="61">
        <v>132.71960343002686</v>
      </c>
    </row>
    <row r="11" spans="1:20" s="5" customFormat="1" ht="9" customHeight="1">
      <c r="A11" s="60" t="s">
        <v>25</v>
      </c>
      <c r="B11" s="61">
        <v>100</v>
      </c>
      <c r="C11" s="61">
        <v>120.0058725365303</v>
      </c>
      <c r="D11" s="61">
        <v>124.60668984162328</v>
      </c>
      <c r="E11" s="61">
        <v>153.24980558075504</v>
      </c>
      <c r="F11" s="61">
        <v>175.17948891730967</v>
      </c>
      <c r="G11" s="61">
        <v>164.66433296401928</v>
      </c>
      <c r="H11" s="61">
        <v>173.5425803386653</v>
      </c>
      <c r="I11" s="61">
        <v>160.7430896240102</v>
      </c>
      <c r="J11" s="61">
        <v>154.32860711116894</v>
      </c>
      <c r="K11" s="61">
        <v>182.65237587760421</v>
      </c>
      <c r="L11" s="61">
        <v>181.78554090628765</v>
      </c>
      <c r="M11" s="61">
        <v>157.82923873854028</v>
      </c>
      <c r="N11" s="61">
        <v>176.41378931316572</v>
      </c>
      <c r="O11" s="61">
        <v>186.82977107815432</v>
      </c>
      <c r="P11" s="61">
        <v>189.12627932047994</v>
      </c>
      <c r="Q11" s="61">
        <v>191.031188622373</v>
      </c>
      <c r="R11" s="61">
        <v>185.87894393929932</v>
      </c>
      <c r="S11" s="61">
        <v>196.88614151324404</v>
      </c>
      <c r="T11" s="61">
        <v>186.25280912576716</v>
      </c>
    </row>
    <row r="12" spans="1:20" s="5" customFormat="1" ht="9" customHeight="1">
      <c r="A12" s="60" t="s">
        <v>26</v>
      </c>
      <c r="B12" s="61">
        <v>100</v>
      </c>
      <c r="C12" s="61">
        <v>102.62962361813629</v>
      </c>
      <c r="D12" s="61">
        <v>103.75514728286417</v>
      </c>
      <c r="E12" s="61">
        <v>112.68496854601422</v>
      </c>
      <c r="F12" s="61">
        <v>112.59988069609679</v>
      </c>
      <c r="G12" s="61">
        <v>112.04042811033065</v>
      </c>
      <c r="H12" s="61">
        <v>117.4986132108415</v>
      </c>
      <c r="I12" s="61">
        <v>108.96272470310488</v>
      </c>
      <c r="J12" s="61">
        <v>120.74945922630558</v>
      </c>
      <c r="K12" s="61">
        <v>129.54490395857755</v>
      </c>
      <c r="L12" s="61">
        <v>138.35989427384067</v>
      </c>
      <c r="M12" s="61">
        <v>137.77549691170404</v>
      </c>
      <c r="N12" s="61">
        <v>142.16218799096126</v>
      </c>
      <c r="O12" s="61">
        <v>144.40184529365126</v>
      </c>
      <c r="P12" s="61">
        <v>150.6608488240933</v>
      </c>
      <c r="Q12" s="61">
        <v>151.07684214539913</v>
      </c>
      <c r="R12" s="61">
        <v>158.12296980899964</v>
      </c>
      <c r="S12" s="61">
        <v>164.3371950309794</v>
      </c>
      <c r="T12" s="61">
        <v>164.19681916653573</v>
      </c>
    </row>
    <row r="13" spans="1:20" s="5" customFormat="1" ht="9" customHeight="1">
      <c r="A13" s="60" t="s">
        <v>27</v>
      </c>
      <c r="B13" s="61">
        <v>100</v>
      </c>
      <c r="C13" s="61">
        <v>135.27482197346677</v>
      </c>
      <c r="D13" s="61">
        <v>199.80965892485236</v>
      </c>
      <c r="E13" s="61">
        <v>186.86155136997448</v>
      </c>
      <c r="F13" s="61">
        <v>186.672765423389</v>
      </c>
      <c r="G13" s="61">
        <v>198.32268770920007</v>
      </c>
      <c r="H13" s="61">
        <v>201.1309553654927</v>
      </c>
      <c r="I13" s="61">
        <v>208.7057218776823</v>
      </c>
      <c r="J13" s="61">
        <v>184.42401250242756</v>
      </c>
      <c r="K13" s="61">
        <v>196.44850109857668</v>
      </c>
      <c r="L13" s="61">
        <v>219.06125793453066</v>
      </c>
      <c r="M13" s="61">
        <v>230.64724319799072</v>
      </c>
      <c r="N13" s="61">
        <v>256.6550964239616</v>
      </c>
      <c r="O13" s="61">
        <v>269.8079195549462</v>
      </c>
      <c r="P13" s="61">
        <v>267.1757919583402</v>
      </c>
      <c r="Q13" s="61">
        <v>280.3846941820732</v>
      </c>
      <c r="R13" s="61">
        <v>291.33735643082633</v>
      </c>
      <c r="S13" s="61">
        <v>296.2548812450701</v>
      </c>
      <c r="T13" s="61">
        <v>287.4550293683081</v>
      </c>
    </row>
    <row r="14" spans="1:20" s="5" customFormat="1" ht="9" customHeight="1">
      <c r="A14" s="60" t="s">
        <v>28</v>
      </c>
      <c r="B14" s="61">
        <v>100</v>
      </c>
      <c r="C14" s="61">
        <v>106.69328421315262</v>
      </c>
      <c r="D14" s="61">
        <v>111.91329460891512</v>
      </c>
      <c r="E14" s="61">
        <v>113.06171296050158</v>
      </c>
      <c r="F14" s="61">
        <v>112.88249724944075</v>
      </c>
      <c r="G14" s="61">
        <v>112.95078311012966</v>
      </c>
      <c r="H14" s="61">
        <v>121.20922000665641</v>
      </c>
      <c r="I14" s="61">
        <v>123.8919359568567</v>
      </c>
      <c r="J14" s="61">
        <v>140.757903362739</v>
      </c>
      <c r="K14" s="61">
        <v>161.649535340136</v>
      </c>
      <c r="L14" s="61">
        <v>199.12298134101104</v>
      </c>
      <c r="M14" s="61">
        <v>163.23417597655921</v>
      </c>
      <c r="N14" s="61">
        <v>170.17505723729298</v>
      </c>
      <c r="O14" s="61">
        <v>173.63890494119664</v>
      </c>
      <c r="P14" s="61">
        <v>179.98601289712198</v>
      </c>
      <c r="Q14" s="61">
        <v>180.7204999184264</v>
      </c>
      <c r="R14" s="61">
        <v>191.68671291373852</v>
      </c>
      <c r="S14" s="61">
        <v>193.08214141960912</v>
      </c>
      <c r="T14" s="61">
        <v>169.80673531144035</v>
      </c>
    </row>
    <row r="15" spans="1:20" s="5" customFormat="1" ht="9" customHeight="1">
      <c r="A15" s="58" t="s">
        <v>29</v>
      </c>
      <c r="B15" s="59">
        <v>100</v>
      </c>
      <c r="C15" s="59">
        <v>102.20445782725713</v>
      </c>
      <c r="D15" s="59">
        <v>103.69463017509439</v>
      </c>
      <c r="E15" s="59">
        <v>106.90012383395015</v>
      </c>
      <c r="F15" s="59">
        <v>106.38314998303404</v>
      </c>
      <c r="G15" s="59">
        <v>106.07685100826936</v>
      </c>
      <c r="H15" s="59">
        <v>110.37317068789795</v>
      </c>
      <c r="I15" s="59">
        <v>111.43579880633732</v>
      </c>
      <c r="J15" s="59">
        <v>116.03889639255362</v>
      </c>
      <c r="K15" s="59">
        <v>122.51378803349341</v>
      </c>
      <c r="L15" s="59">
        <v>129.1525405995502</v>
      </c>
      <c r="M15" s="59">
        <v>128.7759974113335</v>
      </c>
      <c r="N15" s="59">
        <v>135.89677700464514</v>
      </c>
      <c r="O15" s="59">
        <v>135.15929764488695</v>
      </c>
      <c r="P15" s="59">
        <v>135.99928869988392</v>
      </c>
      <c r="Q15" s="59">
        <v>136.40961847425888</v>
      </c>
      <c r="R15" s="59">
        <v>142.35949485138033</v>
      </c>
      <c r="S15" s="59">
        <v>147.55468326691297</v>
      </c>
      <c r="T15" s="59">
        <v>137.06059950862942</v>
      </c>
    </row>
    <row r="16" spans="1:20" s="7" customFormat="1" ht="9" customHeight="1">
      <c r="A16" s="60" t="s">
        <v>30</v>
      </c>
      <c r="B16" s="61">
        <v>100</v>
      </c>
      <c r="C16" s="61">
        <v>104.92476644175268</v>
      </c>
      <c r="D16" s="61">
        <v>111.61269438139955</v>
      </c>
      <c r="E16" s="61">
        <v>116.14092433588606</v>
      </c>
      <c r="F16" s="61">
        <v>109.08092200090013</v>
      </c>
      <c r="G16" s="61">
        <v>112.5857102497551</v>
      </c>
      <c r="H16" s="61">
        <v>109.56857682494862</v>
      </c>
      <c r="I16" s="61">
        <v>110.0107012944024</v>
      </c>
      <c r="J16" s="61">
        <v>105.12893852995184</v>
      </c>
      <c r="K16" s="61">
        <v>114.91586195844914</v>
      </c>
      <c r="L16" s="61">
        <v>127.1283668043355</v>
      </c>
      <c r="M16" s="61">
        <v>131.69224533643566</v>
      </c>
      <c r="N16" s="61">
        <v>135.63530604649807</v>
      </c>
      <c r="O16" s="61">
        <v>127.71210251921218</v>
      </c>
      <c r="P16" s="61">
        <v>140.95347426601086</v>
      </c>
      <c r="Q16" s="61">
        <v>146.8242180785791</v>
      </c>
      <c r="R16" s="61">
        <v>158.6437219781668</v>
      </c>
      <c r="S16" s="61">
        <v>183.07769696238356</v>
      </c>
      <c r="T16" s="61">
        <v>183.93733976444744</v>
      </c>
    </row>
    <row r="17" spans="1:20" s="5" customFormat="1" ht="9" customHeight="1">
      <c r="A17" s="60" t="s">
        <v>31</v>
      </c>
      <c r="B17" s="61">
        <v>100</v>
      </c>
      <c r="C17" s="61">
        <v>103.94518928159431</v>
      </c>
      <c r="D17" s="61">
        <v>106.03526033033543</v>
      </c>
      <c r="E17" s="61">
        <v>107.02185939140975</v>
      </c>
      <c r="F17" s="61">
        <v>106.09430408639831</v>
      </c>
      <c r="G17" s="61">
        <v>105.29819173658265</v>
      </c>
      <c r="H17" s="61">
        <v>112.45693930542255</v>
      </c>
      <c r="I17" s="61">
        <v>115.21405313514194</v>
      </c>
      <c r="J17" s="61">
        <v>118.52336885783758</v>
      </c>
      <c r="K17" s="61">
        <v>125.62791542551777</v>
      </c>
      <c r="L17" s="61">
        <v>127.94387268122178</v>
      </c>
      <c r="M17" s="61">
        <v>131.6271510011289</v>
      </c>
      <c r="N17" s="61">
        <v>134.71126455493715</v>
      </c>
      <c r="O17" s="61">
        <v>134.0325446252014</v>
      </c>
      <c r="P17" s="61">
        <v>137.04429721888647</v>
      </c>
      <c r="Q17" s="61">
        <v>137.8223358245661</v>
      </c>
      <c r="R17" s="61">
        <v>142.6642987987672</v>
      </c>
      <c r="S17" s="61">
        <v>149.1250894189536</v>
      </c>
      <c r="T17" s="61">
        <v>133.90716115671307</v>
      </c>
    </row>
    <row r="18" spans="1:20" s="5" customFormat="1" ht="9" customHeight="1">
      <c r="A18" s="60" t="s">
        <v>32</v>
      </c>
      <c r="B18" s="61">
        <v>100</v>
      </c>
      <c r="C18" s="61">
        <v>102.63736949662729</v>
      </c>
      <c r="D18" s="61">
        <v>103.51512225574403</v>
      </c>
      <c r="E18" s="61">
        <v>104.05685986133626</v>
      </c>
      <c r="F18" s="61">
        <v>103.64209571166943</v>
      </c>
      <c r="G18" s="61">
        <v>103.30368229423685</v>
      </c>
      <c r="H18" s="61">
        <v>109.47319886628186</v>
      </c>
      <c r="I18" s="61">
        <v>112.70709137448146</v>
      </c>
      <c r="J18" s="61">
        <v>111.34415721877848</v>
      </c>
      <c r="K18" s="61">
        <v>117.9478226623117</v>
      </c>
      <c r="L18" s="61">
        <v>120.66297835942945</v>
      </c>
      <c r="M18" s="61">
        <v>111.20441539819036</v>
      </c>
      <c r="N18" s="61">
        <v>120.27716729753593</v>
      </c>
      <c r="O18" s="61">
        <v>121.10604959623221</v>
      </c>
      <c r="P18" s="61">
        <v>122.46103695198207</v>
      </c>
      <c r="Q18" s="61">
        <v>120.87624076055529</v>
      </c>
      <c r="R18" s="61">
        <v>124.91473854396784</v>
      </c>
      <c r="S18" s="61">
        <v>130.63763052402211</v>
      </c>
      <c r="T18" s="61">
        <v>123.96620851975153</v>
      </c>
    </row>
    <row r="19" spans="1:20" s="5" customFormat="1" ht="9" customHeight="1">
      <c r="A19" s="60" t="s">
        <v>33</v>
      </c>
      <c r="B19" s="61">
        <v>100</v>
      </c>
      <c r="C19" s="61">
        <v>104.38047498478915</v>
      </c>
      <c r="D19" s="61">
        <v>104.87913955688433</v>
      </c>
      <c r="E19" s="61">
        <v>106.98903889789042</v>
      </c>
      <c r="F19" s="61">
        <v>110.34277275802533</v>
      </c>
      <c r="G19" s="61">
        <v>117.03391796615526</v>
      </c>
      <c r="H19" s="61">
        <v>123.75440809599161</v>
      </c>
      <c r="I19" s="61">
        <v>126.94152813798158</v>
      </c>
      <c r="J19" s="61">
        <v>126.54881810368619</v>
      </c>
      <c r="K19" s="61">
        <v>124.97792920653126</v>
      </c>
      <c r="L19" s="61">
        <v>126.20731714284612</v>
      </c>
      <c r="M19" s="61">
        <v>121.52542703218096</v>
      </c>
      <c r="N19" s="61">
        <v>122.07669684304044</v>
      </c>
      <c r="O19" s="61">
        <v>120.82226175162059</v>
      </c>
      <c r="P19" s="61">
        <v>118.49018129796474</v>
      </c>
      <c r="Q19" s="61">
        <v>115.89373194349182</v>
      </c>
      <c r="R19" s="61">
        <v>121.94182993841052</v>
      </c>
      <c r="S19" s="61">
        <v>126.22519282931721</v>
      </c>
      <c r="T19" s="61">
        <v>110.91469675039045</v>
      </c>
    </row>
    <row r="20" spans="1:20" s="5" customFormat="1" ht="9" customHeight="1">
      <c r="A20" s="60" t="s">
        <v>34</v>
      </c>
      <c r="B20" s="61">
        <v>100</v>
      </c>
      <c r="C20" s="61">
        <v>100.21179396501928</v>
      </c>
      <c r="D20" s="61">
        <v>97.83916363572756</v>
      </c>
      <c r="E20" s="61">
        <v>102.94595503783819</v>
      </c>
      <c r="F20" s="61">
        <v>106.03546534480623</v>
      </c>
      <c r="G20" s="61">
        <v>96.81702536284723</v>
      </c>
      <c r="H20" s="61">
        <v>100.71163897234337</v>
      </c>
      <c r="I20" s="61">
        <v>91.45868069862317</v>
      </c>
      <c r="J20" s="61">
        <v>93.6516725740346</v>
      </c>
      <c r="K20" s="61">
        <v>99.27916002162058</v>
      </c>
      <c r="L20" s="61">
        <v>106.33608364600981</v>
      </c>
      <c r="M20" s="61">
        <v>113.88770335186973</v>
      </c>
      <c r="N20" s="61">
        <v>119.0477473513022</v>
      </c>
      <c r="O20" s="61">
        <v>120.9389892996166</v>
      </c>
      <c r="P20" s="61">
        <v>125.50171490905922</v>
      </c>
      <c r="Q20" s="61">
        <v>127.91701475103349</v>
      </c>
      <c r="R20" s="61">
        <v>141.55721159628263</v>
      </c>
      <c r="S20" s="61">
        <v>143.22084165230206</v>
      </c>
      <c r="T20" s="61">
        <v>130.0961437201628</v>
      </c>
    </row>
    <row r="21" spans="1:20" s="5" customFormat="1" ht="9" customHeight="1">
      <c r="A21" s="60" t="s">
        <v>35</v>
      </c>
      <c r="B21" s="61">
        <v>100</v>
      </c>
      <c r="C21" s="61">
        <v>100.10018252026202</v>
      </c>
      <c r="D21" s="61">
        <v>99.16080847611404</v>
      </c>
      <c r="E21" s="61">
        <v>102.64184180746487</v>
      </c>
      <c r="F21" s="61">
        <v>102.23763178709555</v>
      </c>
      <c r="G21" s="61">
        <v>99.93326361239392</v>
      </c>
      <c r="H21" s="61">
        <v>103.68468627656478</v>
      </c>
      <c r="I21" s="61">
        <v>100.24116308106059</v>
      </c>
      <c r="J21" s="61">
        <v>109.59002210190405</v>
      </c>
      <c r="K21" s="61">
        <v>119.8065260832555</v>
      </c>
      <c r="L21" s="61">
        <v>129.2233133634669</v>
      </c>
      <c r="M21" s="61">
        <v>130.26775965650455</v>
      </c>
      <c r="N21" s="61">
        <v>138.2467856336695</v>
      </c>
      <c r="O21" s="61">
        <v>135.22664232881252</v>
      </c>
      <c r="P21" s="61">
        <v>135.42288656457436</v>
      </c>
      <c r="Q21" s="61">
        <v>133.32409585341486</v>
      </c>
      <c r="R21" s="61">
        <v>138.69148212828952</v>
      </c>
      <c r="S21" s="61">
        <v>140.30149584522175</v>
      </c>
      <c r="T21" s="61">
        <v>128.66577155381273</v>
      </c>
    </row>
    <row r="22" spans="1:20" s="5" customFormat="1" ht="9" customHeight="1">
      <c r="A22" s="60" t="s">
        <v>36</v>
      </c>
      <c r="B22" s="61">
        <v>100</v>
      </c>
      <c r="C22" s="61">
        <v>102.89314067411068</v>
      </c>
      <c r="D22" s="61">
        <v>102.1320127456487</v>
      </c>
      <c r="E22" s="61">
        <v>104.65812588579388</v>
      </c>
      <c r="F22" s="61">
        <v>106.55404795699398</v>
      </c>
      <c r="G22" s="61">
        <v>106.83321481757962</v>
      </c>
      <c r="H22" s="61">
        <v>101.30130105872759</v>
      </c>
      <c r="I22" s="61">
        <v>112.0344457417339</v>
      </c>
      <c r="J22" s="61">
        <v>115.14101624450458</v>
      </c>
      <c r="K22" s="61">
        <v>124.48805010116929</v>
      </c>
      <c r="L22" s="61">
        <v>128.77016856724478</v>
      </c>
      <c r="M22" s="61">
        <v>123.73130234492602</v>
      </c>
      <c r="N22" s="61">
        <v>128.92278418653976</v>
      </c>
      <c r="O22" s="61">
        <v>131.73545509742965</v>
      </c>
      <c r="P22" s="61">
        <v>134.9557993239655</v>
      </c>
      <c r="Q22" s="61">
        <v>133.97642422951233</v>
      </c>
      <c r="R22" s="61">
        <v>141.7840074267646</v>
      </c>
      <c r="S22" s="61">
        <v>144.86972983706966</v>
      </c>
      <c r="T22" s="61">
        <v>133.22350030210475</v>
      </c>
    </row>
    <row r="23" spans="1:20" s="5" customFormat="1" ht="9" customHeight="1">
      <c r="A23" s="60" t="s">
        <v>37</v>
      </c>
      <c r="B23" s="62">
        <v>100</v>
      </c>
      <c r="C23" s="62">
        <v>104.48712576144325</v>
      </c>
      <c r="D23" s="62">
        <v>105.4370444160124</v>
      </c>
      <c r="E23" s="62">
        <v>110.20814275728421</v>
      </c>
      <c r="F23" s="62">
        <v>111.7790714503398</v>
      </c>
      <c r="G23" s="62">
        <v>112.20002996499211</v>
      </c>
      <c r="H23" s="62">
        <v>115.60473297913036</v>
      </c>
      <c r="I23" s="62">
        <v>110.45009322036177</v>
      </c>
      <c r="J23" s="62">
        <v>135.62696735768077</v>
      </c>
      <c r="K23" s="62">
        <v>143.37450513840767</v>
      </c>
      <c r="L23" s="62">
        <v>151.79340569042412</v>
      </c>
      <c r="M23" s="62">
        <v>153.6317961232303</v>
      </c>
      <c r="N23" s="62">
        <v>160.38354188717832</v>
      </c>
      <c r="O23" s="62">
        <v>156.81371781099918</v>
      </c>
      <c r="P23" s="62">
        <v>120.65605066584858</v>
      </c>
      <c r="Q23" s="62">
        <v>120.26007838893018</v>
      </c>
      <c r="R23" s="62">
        <v>122.4468915104046</v>
      </c>
      <c r="S23" s="62">
        <v>123.47483069080698</v>
      </c>
      <c r="T23" s="62">
        <v>113.6094513585798</v>
      </c>
    </row>
    <row r="24" spans="1:20" s="1" customFormat="1" ht="9" customHeight="1">
      <c r="A24" s="60" t="s">
        <v>38</v>
      </c>
      <c r="B24" s="62">
        <v>100</v>
      </c>
      <c r="C24" s="62">
        <v>101.41084195199944</v>
      </c>
      <c r="D24" s="62">
        <v>104.68473337927541</v>
      </c>
      <c r="E24" s="62">
        <v>108.56187887505715</v>
      </c>
      <c r="F24" s="62">
        <v>106.80447169412183</v>
      </c>
      <c r="G24" s="62">
        <v>106.71202360273742</v>
      </c>
      <c r="H24" s="62">
        <v>113.16665760113939</v>
      </c>
      <c r="I24" s="62">
        <v>116.5438324893531</v>
      </c>
      <c r="J24" s="62">
        <v>120.0682911950758</v>
      </c>
      <c r="K24" s="62">
        <v>124.1495625094858</v>
      </c>
      <c r="L24" s="62">
        <v>131.35297219019017</v>
      </c>
      <c r="M24" s="62">
        <v>133.0065389158972</v>
      </c>
      <c r="N24" s="62">
        <v>141.6843007806407</v>
      </c>
      <c r="O24" s="62">
        <v>142.92831729090264</v>
      </c>
      <c r="P24" s="62">
        <v>147.21598677734713</v>
      </c>
      <c r="Q24" s="62">
        <v>149.54352098417857</v>
      </c>
      <c r="R24" s="62">
        <v>154.49203741753405</v>
      </c>
      <c r="S24" s="62">
        <v>158.68132337907437</v>
      </c>
      <c r="T24" s="62">
        <v>147.53909130891262</v>
      </c>
    </row>
    <row r="25" spans="1:20" s="1" customFormat="1" ht="9" customHeight="1">
      <c r="A25" s="58" t="s">
        <v>39</v>
      </c>
      <c r="B25" s="59">
        <v>100</v>
      </c>
      <c r="C25" s="59">
        <v>102.73270265561393</v>
      </c>
      <c r="D25" s="59">
        <v>106.88970971806842</v>
      </c>
      <c r="E25" s="59">
        <v>110.7426451064635</v>
      </c>
      <c r="F25" s="59">
        <v>113.33129597258818</v>
      </c>
      <c r="G25" s="59">
        <v>115.16089786496022</v>
      </c>
      <c r="H25" s="59">
        <v>119.60770696520059</v>
      </c>
      <c r="I25" s="59">
        <v>120.71894390539623</v>
      </c>
      <c r="J25" s="59">
        <v>120.6281307419673</v>
      </c>
      <c r="K25" s="59">
        <v>126.1718948743473</v>
      </c>
      <c r="L25" s="59">
        <v>128.43565958917551</v>
      </c>
      <c r="M25" s="59">
        <v>129.88028141870583</v>
      </c>
      <c r="N25" s="59">
        <v>130.59247187308668</v>
      </c>
      <c r="O25" s="59">
        <v>129.90950000766142</v>
      </c>
      <c r="P25" s="59">
        <v>128.10302236885016</v>
      </c>
      <c r="Q25" s="59">
        <v>129.6086858496901</v>
      </c>
      <c r="R25" s="59">
        <v>132.2688102268573</v>
      </c>
      <c r="S25" s="59">
        <v>131.7333037189467</v>
      </c>
      <c r="T25" s="59">
        <v>120.6827454104747</v>
      </c>
    </row>
    <row r="26" spans="1:20" s="7" customFormat="1" ht="9" customHeight="1">
      <c r="A26" s="60" t="s">
        <v>40</v>
      </c>
      <c r="B26" s="62">
        <v>100</v>
      </c>
      <c r="C26" s="62">
        <v>105.12399954319298</v>
      </c>
      <c r="D26" s="62">
        <v>111.95546080311345</v>
      </c>
      <c r="E26" s="62">
        <v>118.00627387800104</v>
      </c>
      <c r="F26" s="62">
        <v>120.40829942260085</v>
      </c>
      <c r="G26" s="62">
        <v>119.03895625282787</v>
      </c>
      <c r="H26" s="62">
        <v>124.46986678101037</v>
      </c>
      <c r="I26" s="62">
        <v>128.46336243519053</v>
      </c>
      <c r="J26" s="62">
        <v>129.56374045719681</v>
      </c>
      <c r="K26" s="62">
        <v>134.4074466476794</v>
      </c>
      <c r="L26" s="62">
        <v>135.54982371868303</v>
      </c>
      <c r="M26" s="62">
        <v>134.43205597490848</v>
      </c>
      <c r="N26" s="62">
        <v>134.70485499092902</v>
      </c>
      <c r="O26" s="62">
        <v>133.6738034751177</v>
      </c>
      <c r="P26" s="62">
        <v>133.99941646174557</v>
      </c>
      <c r="Q26" s="62">
        <v>133.87988992763204</v>
      </c>
      <c r="R26" s="62">
        <v>139.03691022836307</v>
      </c>
      <c r="S26" s="62">
        <v>141.5043200318529</v>
      </c>
      <c r="T26" s="62">
        <v>130.1304218072131</v>
      </c>
    </row>
    <row r="27" spans="1:20" s="1" customFormat="1" ht="9" customHeight="1">
      <c r="A27" s="60" t="s">
        <v>41</v>
      </c>
      <c r="B27" s="62">
        <v>100</v>
      </c>
      <c r="C27" s="62">
        <v>104.84549420097954</v>
      </c>
      <c r="D27" s="62">
        <v>108.79369585393295</v>
      </c>
      <c r="E27" s="62">
        <v>109.85615840526039</v>
      </c>
      <c r="F27" s="62">
        <v>113.69635204207542</v>
      </c>
      <c r="G27" s="62">
        <v>108.88170095486889</v>
      </c>
      <c r="H27" s="62">
        <v>115.60546488371199</v>
      </c>
      <c r="I27" s="62">
        <v>119.64217975434583</v>
      </c>
      <c r="J27" s="62">
        <v>122.21670213239659</v>
      </c>
      <c r="K27" s="62">
        <v>127.83629096246607</v>
      </c>
      <c r="L27" s="62">
        <v>132.53835430099875</v>
      </c>
      <c r="M27" s="62">
        <v>132.1417082149303</v>
      </c>
      <c r="N27" s="62">
        <v>142.4978355524203</v>
      </c>
      <c r="O27" s="62">
        <v>144.75944769460008</v>
      </c>
      <c r="P27" s="62">
        <v>148.4397948307223</v>
      </c>
      <c r="Q27" s="62">
        <v>146.4953241140277</v>
      </c>
      <c r="R27" s="62">
        <v>150.327949797123</v>
      </c>
      <c r="S27" s="62">
        <v>149.95359305051002</v>
      </c>
      <c r="T27" s="62">
        <v>144.35435598656767</v>
      </c>
    </row>
    <row r="28" spans="1:20" s="1" customFormat="1" ht="9" customHeight="1">
      <c r="A28" s="60" t="s">
        <v>42</v>
      </c>
      <c r="B28" s="62">
        <v>100</v>
      </c>
      <c r="C28" s="62">
        <v>102.22111971009664</v>
      </c>
      <c r="D28" s="62">
        <v>104.54500707468243</v>
      </c>
      <c r="E28" s="62">
        <v>105.66294115752368</v>
      </c>
      <c r="F28" s="62">
        <v>108.00320796616028</v>
      </c>
      <c r="G28" s="62">
        <v>109.49038504964183</v>
      </c>
      <c r="H28" s="62">
        <v>114.64391192344894</v>
      </c>
      <c r="I28" s="62">
        <v>116.87246150874255</v>
      </c>
      <c r="J28" s="62">
        <v>115.1479833623362</v>
      </c>
      <c r="K28" s="62">
        <v>120.87132067875864</v>
      </c>
      <c r="L28" s="62">
        <v>123.53959203449254</v>
      </c>
      <c r="M28" s="62">
        <v>128.69397624137486</v>
      </c>
      <c r="N28" s="62">
        <v>134.9987735111934</v>
      </c>
      <c r="O28" s="62">
        <v>132.0353267001587</v>
      </c>
      <c r="P28" s="62">
        <v>130.50027195636818</v>
      </c>
      <c r="Q28" s="62">
        <v>133.45402902602493</v>
      </c>
      <c r="R28" s="62">
        <v>134.5609774902655</v>
      </c>
      <c r="S28" s="62">
        <v>127.06127876589453</v>
      </c>
      <c r="T28" s="62">
        <v>113.4587103552025</v>
      </c>
    </row>
    <row r="29" spans="1:20" s="1" customFormat="1" ht="9" customHeight="1">
      <c r="A29" s="60" t="s">
        <v>43</v>
      </c>
      <c r="B29" s="62">
        <v>100</v>
      </c>
      <c r="C29" s="62">
        <v>102.19320491749275</v>
      </c>
      <c r="D29" s="62">
        <v>106.2712414844574</v>
      </c>
      <c r="E29" s="62">
        <v>110.53613685056192</v>
      </c>
      <c r="F29" s="62">
        <v>113.2206164995611</v>
      </c>
      <c r="G29" s="62">
        <v>116.12208633266927</v>
      </c>
      <c r="H29" s="62">
        <v>120.01425085909337</v>
      </c>
      <c r="I29" s="62">
        <v>119.9887189364577</v>
      </c>
      <c r="J29" s="62">
        <v>120.04489050321037</v>
      </c>
      <c r="K29" s="62">
        <v>125.673117727956</v>
      </c>
      <c r="L29" s="62">
        <v>127.97330404178932</v>
      </c>
      <c r="M29" s="62">
        <v>128.9440391111895</v>
      </c>
      <c r="N29" s="62">
        <v>127.76815152958656</v>
      </c>
      <c r="O29" s="62">
        <v>127.69539689799502</v>
      </c>
      <c r="P29" s="62">
        <v>125.11995681549259</v>
      </c>
      <c r="Q29" s="62">
        <v>126.64034324563089</v>
      </c>
      <c r="R29" s="62">
        <v>129.1957570576764</v>
      </c>
      <c r="S29" s="62">
        <v>130.34459849859306</v>
      </c>
      <c r="T29" s="62">
        <v>120.11347442555112</v>
      </c>
    </row>
    <row r="30" spans="1:20" s="1" customFormat="1" ht="9" customHeight="1">
      <c r="A30" s="58" t="s">
        <v>44</v>
      </c>
      <c r="B30" s="59">
        <v>100</v>
      </c>
      <c r="C30" s="59">
        <v>101.57944611389506</v>
      </c>
      <c r="D30" s="59">
        <v>104.60269783951176</v>
      </c>
      <c r="E30" s="59">
        <v>106.79668320877784</v>
      </c>
      <c r="F30" s="59">
        <v>108.1469684105665</v>
      </c>
      <c r="G30" s="59">
        <v>109.44717973511035</v>
      </c>
      <c r="H30" s="59">
        <v>109.3225168818051</v>
      </c>
      <c r="I30" s="59">
        <v>111.9997640736654</v>
      </c>
      <c r="J30" s="59">
        <v>113.21111221911313</v>
      </c>
      <c r="K30" s="59">
        <v>117.09480096944691</v>
      </c>
      <c r="L30" s="59">
        <v>111.90613045895637</v>
      </c>
      <c r="M30" s="59">
        <v>112.68250539535693</v>
      </c>
      <c r="N30" s="59">
        <v>117.70180265899552</v>
      </c>
      <c r="O30" s="59">
        <v>119.48629525183595</v>
      </c>
      <c r="P30" s="59">
        <v>122.62715969423685</v>
      </c>
      <c r="Q30" s="59">
        <v>122.03594408560782</v>
      </c>
      <c r="R30" s="59">
        <v>127.67775978930047</v>
      </c>
      <c r="S30" s="59">
        <v>127.61675727747041</v>
      </c>
      <c r="T30" s="59">
        <v>118.80286245553214</v>
      </c>
    </row>
    <row r="31" spans="1:20" s="7" customFormat="1" ht="9" customHeight="1">
      <c r="A31" s="60" t="s">
        <v>45</v>
      </c>
      <c r="B31" s="62">
        <v>100</v>
      </c>
      <c r="C31" s="62">
        <v>104.00598736633593</v>
      </c>
      <c r="D31" s="62">
        <v>111.21037180312725</v>
      </c>
      <c r="E31" s="62">
        <v>113.01998444944816</v>
      </c>
      <c r="F31" s="62">
        <v>115.69050201126664</v>
      </c>
      <c r="G31" s="62">
        <v>119.0455806296663</v>
      </c>
      <c r="H31" s="62">
        <v>119.35651493114626</v>
      </c>
      <c r="I31" s="62">
        <v>121.57891292301971</v>
      </c>
      <c r="J31" s="62">
        <v>122.54566901856263</v>
      </c>
      <c r="K31" s="62">
        <v>129.22248176543175</v>
      </c>
      <c r="L31" s="62">
        <v>125.82856580685426</v>
      </c>
      <c r="M31" s="62">
        <v>122.40215599234479</v>
      </c>
      <c r="N31" s="62">
        <v>125.98136026657734</v>
      </c>
      <c r="O31" s="62">
        <v>129.75775429879934</v>
      </c>
      <c r="P31" s="62">
        <v>135.15206969981233</v>
      </c>
      <c r="Q31" s="62">
        <v>134.0498746175357</v>
      </c>
      <c r="R31" s="62">
        <v>140.11688730458354</v>
      </c>
      <c r="S31" s="62">
        <v>140.71834654748244</v>
      </c>
      <c r="T31" s="62">
        <v>128.39714624778622</v>
      </c>
    </row>
    <row r="32" spans="1:20" s="1" customFormat="1" ht="9" customHeight="1">
      <c r="A32" s="60" t="s">
        <v>46</v>
      </c>
      <c r="B32" s="62">
        <v>100</v>
      </c>
      <c r="C32" s="62">
        <v>99.2826804137639</v>
      </c>
      <c r="D32" s="62">
        <v>101.22839392519707</v>
      </c>
      <c r="E32" s="62">
        <v>104.39718266419106</v>
      </c>
      <c r="F32" s="62">
        <v>106.34701503438899</v>
      </c>
      <c r="G32" s="62">
        <v>107.79171976375044</v>
      </c>
      <c r="H32" s="62">
        <v>105.31106019472227</v>
      </c>
      <c r="I32" s="62">
        <v>111.02939038725627</v>
      </c>
      <c r="J32" s="62">
        <v>114.4875236707247</v>
      </c>
      <c r="K32" s="62">
        <v>118.23317991865798</v>
      </c>
      <c r="L32" s="62">
        <v>114.29705025011174</v>
      </c>
      <c r="M32" s="62">
        <v>116.40517156939384</v>
      </c>
      <c r="N32" s="62">
        <v>130.46604978810274</v>
      </c>
      <c r="O32" s="62">
        <v>135.23313578343604</v>
      </c>
      <c r="P32" s="62">
        <v>140.58757330504034</v>
      </c>
      <c r="Q32" s="62">
        <v>144.41989499630805</v>
      </c>
      <c r="R32" s="62">
        <v>152.61466496235963</v>
      </c>
      <c r="S32" s="62">
        <v>160.36361465628667</v>
      </c>
      <c r="T32" s="62">
        <v>153.90600529736847</v>
      </c>
    </row>
    <row r="33" spans="1:20" s="1" customFormat="1" ht="9" customHeight="1">
      <c r="A33" s="60" t="s">
        <v>47</v>
      </c>
      <c r="B33" s="62">
        <v>100</v>
      </c>
      <c r="C33" s="62">
        <v>100.90262964484906</v>
      </c>
      <c r="D33" s="62">
        <v>101.49418450280628</v>
      </c>
      <c r="E33" s="62">
        <v>103.4813694313135</v>
      </c>
      <c r="F33" s="62">
        <v>103.58687683013284</v>
      </c>
      <c r="G33" s="62">
        <v>103.61994377169998</v>
      </c>
      <c r="H33" s="62">
        <v>104.16054594941582</v>
      </c>
      <c r="I33" s="62">
        <v>105.86240809604166</v>
      </c>
      <c r="J33" s="62">
        <v>106.34064975293089</v>
      </c>
      <c r="K33" s="62">
        <v>108.66985738692749</v>
      </c>
      <c r="L33" s="62">
        <v>102.05938060414366</v>
      </c>
      <c r="M33" s="62">
        <v>104.5837780856186</v>
      </c>
      <c r="N33" s="62">
        <v>107.21111355472954</v>
      </c>
      <c r="O33" s="62">
        <v>106.99427139195102</v>
      </c>
      <c r="P33" s="62">
        <v>108.19452282430302</v>
      </c>
      <c r="Q33" s="62">
        <v>106.72289753310969</v>
      </c>
      <c r="R33" s="62">
        <v>111.35742446423262</v>
      </c>
      <c r="S33" s="62">
        <v>109.04879219939947</v>
      </c>
      <c r="T33" s="62">
        <v>101.6983608522657</v>
      </c>
    </row>
    <row r="34" spans="1:20" s="1" customFormat="1" ht="9" customHeight="1">
      <c r="A34" s="58" t="s">
        <v>48</v>
      </c>
      <c r="B34" s="59">
        <v>100</v>
      </c>
      <c r="C34" s="59">
        <v>103.60025945654097</v>
      </c>
      <c r="D34" s="59">
        <v>111.84473808824202</v>
      </c>
      <c r="E34" s="59">
        <v>114.14747214697456</v>
      </c>
      <c r="F34" s="59">
        <v>116.04303983994511</v>
      </c>
      <c r="G34" s="59">
        <v>121.88908892198853</v>
      </c>
      <c r="H34" s="59">
        <v>126.09858446456685</v>
      </c>
      <c r="I34" s="59">
        <v>127.07748607715632</v>
      </c>
      <c r="J34" s="59">
        <v>131.00858890213317</v>
      </c>
      <c r="K34" s="59">
        <v>137.0617069614491</v>
      </c>
      <c r="L34" s="59">
        <v>141.7993807992268</v>
      </c>
      <c r="M34" s="59">
        <v>143.75097001091342</v>
      </c>
      <c r="N34" s="59">
        <v>154.0948166194677</v>
      </c>
      <c r="O34" s="59">
        <v>166.99806413073784</v>
      </c>
      <c r="P34" s="59">
        <v>176.08833074476547</v>
      </c>
      <c r="Q34" s="59">
        <v>174.81768856519045</v>
      </c>
      <c r="R34" s="59">
        <v>183.44397417683447</v>
      </c>
      <c r="S34" s="59">
        <v>186.19410333967042</v>
      </c>
      <c r="T34" s="59">
        <v>176.29464387910792</v>
      </c>
    </row>
    <row r="35" spans="1:20" s="7" customFormat="1" ht="9" customHeight="1">
      <c r="A35" s="60" t="s">
        <v>49</v>
      </c>
      <c r="B35" s="62">
        <v>100</v>
      </c>
      <c r="C35" s="62">
        <v>100.66644028115333</v>
      </c>
      <c r="D35" s="62">
        <v>102.59840910101843</v>
      </c>
      <c r="E35" s="62">
        <v>103.70280978753483</v>
      </c>
      <c r="F35" s="62">
        <v>108.0032400010801</v>
      </c>
      <c r="G35" s="62">
        <v>110.81028002816966</v>
      </c>
      <c r="H35" s="62">
        <v>108.95452921353915</v>
      </c>
      <c r="I35" s="62">
        <v>115.6959088626208</v>
      </c>
      <c r="J35" s="62">
        <v>123.47186996234657</v>
      </c>
      <c r="K35" s="62">
        <v>130.54438187814105</v>
      </c>
      <c r="L35" s="62">
        <v>134.27015366341317</v>
      </c>
      <c r="M35" s="62">
        <v>134.39153447184881</v>
      </c>
      <c r="N35" s="62">
        <v>146.52180405626157</v>
      </c>
      <c r="O35" s="62">
        <v>158.21509877797905</v>
      </c>
      <c r="P35" s="62">
        <v>160.6943198079254</v>
      </c>
      <c r="Q35" s="62">
        <v>157.1224033136749</v>
      </c>
      <c r="R35" s="62">
        <v>185.0473434935324</v>
      </c>
      <c r="S35" s="62">
        <v>169.82880875640453</v>
      </c>
      <c r="T35" s="62">
        <v>159.4792071000237</v>
      </c>
    </row>
    <row r="36" spans="1:20" s="1" customFormat="1" ht="9" customHeight="1">
      <c r="A36" s="60" t="s">
        <v>50</v>
      </c>
      <c r="B36" s="62">
        <v>100</v>
      </c>
      <c r="C36" s="62">
        <v>102.99198501365454</v>
      </c>
      <c r="D36" s="62">
        <v>111.55093832597977</v>
      </c>
      <c r="E36" s="62">
        <v>116.53189746269695</v>
      </c>
      <c r="F36" s="62">
        <v>111.81834830260549</v>
      </c>
      <c r="G36" s="62">
        <v>115.7976427232459</v>
      </c>
      <c r="H36" s="62">
        <v>120.47453578035523</v>
      </c>
      <c r="I36" s="62">
        <v>124.89284929571362</v>
      </c>
      <c r="J36" s="62">
        <v>127.32260901645185</v>
      </c>
      <c r="K36" s="62">
        <v>136.7875243025721</v>
      </c>
      <c r="L36" s="62">
        <v>150.67828026675994</v>
      </c>
      <c r="M36" s="62">
        <v>159.0700075631736</v>
      </c>
      <c r="N36" s="62">
        <v>170.916762411847</v>
      </c>
      <c r="O36" s="62">
        <v>174.42987594456156</v>
      </c>
      <c r="P36" s="62">
        <v>182.38581936810164</v>
      </c>
      <c r="Q36" s="62">
        <v>180.69419642837448</v>
      </c>
      <c r="R36" s="62">
        <v>181.35660395784765</v>
      </c>
      <c r="S36" s="62">
        <v>183.38524109083986</v>
      </c>
      <c r="T36" s="62">
        <v>167.13230066341578</v>
      </c>
    </row>
    <row r="37" spans="1:20" s="1" customFormat="1" ht="9" customHeight="1">
      <c r="A37" s="60" t="s">
        <v>51</v>
      </c>
      <c r="B37" s="62">
        <v>100</v>
      </c>
      <c r="C37" s="62">
        <v>103.52969709635589</v>
      </c>
      <c r="D37" s="62">
        <v>115.2511932860663</v>
      </c>
      <c r="E37" s="62">
        <v>114.67270384567094</v>
      </c>
      <c r="F37" s="62">
        <v>118.30487541998211</v>
      </c>
      <c r="G37" s="62">
        <v>123.78462647201384</v>
      </c>
      <c r="H37" s="62">
        <v>130.41729412336264</v>
      </c>
      <c r="I37" s="62">
        <v>129.51795524344251</v>
      </c>
      <c r="J37" s="62">
        <v>125.68310050134295</v>
      </c>
      <c r="K37" s="62">
        <v>133.61270189136366</v>
      </c>
      <c r="L37" s="62">
        <v>136.7744034829967</v>
      </c>
      <c r="M37" s="62">
        <v>139.3789945972902</v>
      </c>
      <c r="N37" s="62">
        <v>142.0424006376548</v>
      </c>
      <c r="O37" s="62">
        <v>147.38520718255165</v>
      </c>
      <c r="P37" s="62">
        <v>148.61605707722157</v>
      </c>
      <c r="Q37" s="62">
        <v>148.45224881450224</v>
      </c>
      <c r="R37" s="62">
        <v>151.92069247329135</v>
      </c>
      <c r="S37" s="62">
        <v>153.60810005198354</v>
      </c>
      <c r="T37" s="62">
        <v>145.77041121268695</v>
      </c>
    </row>
    <row r="38" spans="1:20" s="1" customFormat="1" ht="9" customHeight="1">
      <c r="A38" s="63" t="s">
        <v>52</v>
      </c>
      <c r="B38" s="64">
        <v>100</v>
      </c>
      <c r="C38" s="64">
        <v>104.94596245696366</v>
      </c>
      <c r="D38" s="64">
        <v>111.079882503719</v>
      </c>
      <c r="E38" s="64">
        <v>116.26159350456344</v>
      </c>
      <c r="F38" s="64">
        <v>117.358361353831</v>
      </c>
      <c r="G38" s="64">
        <v>124.95912521691523</v>
      </c>
      <c r="H38" s="64">
        <v>128.83253914118478</v>
      </c>
      <c r="I38" s="64">
        <v>128.5015676023473</v>
      </c>
      <c r="J38" s="64">
        <v>138.30340141376072</v>
      </c>
      <c r="K38" s="64">
        <v>141.17132410418895</v>
      </c>
      <c r="L38" s="64">
        <v>144.94398174052526</v>
      </c>
      <c r="M38" s="64">
        <v>144.67684217280797</v>
      </c>
      <c r="N38" s="64">
        <v>159.49708199398157</v>
      </c>
      <c r="O38" s="64">
        <v>183.09215357394984</v>
      </c>
      <c r="P38" s="64">
        <v>201.0809408422372</v>
      </c>
      <c r="Q38" s="64">
        <v>199.73725919011656</v>
      </c>
      <c r="R38" s="64">
        <v>209.13095837851577</v>
      </c>
      <c r="S38" s="64">
        <v>218.8094403777536</v>
      </c>
      <c r="T38" s="64">
        <v>209.25451395391116</v>
      </c>
    </row>
    <row r="39" spans="1:20" s="1" customFormat="1" ht="9" customHeight="1">
      <c r="A39" s="65" t="s">
        <v>53</v>
      </c>
      <c r="B39" s="65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</row>
    <row r="42" spans="1:20" ht="9" customHeight="1">
      <c r="A42" s="46" t="s">
        <v>72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</row>
    <row r="43" spans="1:20" ht="9" customHeight="1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</row>
    <row r="44" spans="1:20" ht="20.25" customHeight="1">
      <c r="A44" s="31" t="s">
        <v>17</v>
      </c>
      <c r="B44" s="67" t="str">
        <f>A5</f>
        <v>Educação e saúde privadas</v>
      </c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</row>
    <row r="45" spans="1:20" ht="24" customHeight="1">
      <c r="A45" s="32"/>
      <c r="B45" s="2">
        <v>2002</v>
      </c>
      <c r="C45" s="2">
        <v>2003</v>
      </c>
      <c r="D45" s="2">
        <v>2004</v>
      </c>
      <c r="E45" s="2">
        <v>2005</v>
      </c>
      <c r="F45" s="2">
        <v>2006</v>
      </c>
      <c r="G45" s="2">
        <v>2007</v>
      </c>
      <c r="H45" s="2">
        <v>2008</v>
      </c>
      <c r="I45" s="2">
        <v>2009</v>
      </c>
      <c r="J45" s="2">
        <v>2010</v>
      </c>
      <c r="K45" s="2">
        <v>2011</v>
      </c>
      <c r="L45" s="2">
        <v>2012</v>
      </c>
      <c r="M45" s="2">
        <v>2013</v>
      </c>
      <c r="N45" s="2">
        <v>2014</v>
      </c>
      <c r="O45" s="2">
        <v>2015</v>
      </c>
      <c r="P45" s="2">
        <v>2016</v>
      </c>
      <c r="Q45" s="2">
        <v>2017</v>
      </c>
      <c r="R45" s="2">
        <v>2018</v>
      </c>
      <c r="S45" s="2">
        <v>2019</v>
      </c>
      <c r="T45" s="2">
        <v>2020</v>
      </c>
    </row>
    <row r="46" spans="1:20" ht="9" customHeight="1">
      <c r="A46" s="26" t="s">
        <v>20</v>
      </c>
      <c r="B46" s="22" t="s">
        <v>69</v>
      </c>
      <c r="C46" s="27">
        <f>C6/B6-1</f>
        <v>0.027454638360749906</v>
      </c>
      <c r="D46" s="27">
        <f>D6/C6-1</f>
        <v>0.03828234609493264</v>
      </c>
      <c r="E46" s="27">
        <f>E6/D6-1</f>
        <v>0.032645443950610975</v>
      </c>
      <c r="F46" s="27">
        <f>F6/E6-1</f>
        <v>0.01715132142462461</v>
      </c>
      <c r="G46" s="27">
        <f>G6/F6-1</f>
        <v>0.014811811166000943</v>
      </c>
      <c r="H46" s="27">
        <f>H6/G6-1</f>
        <v>0.031886868996972906</v>
      </c>
      <c r="I46" s="27">
        <f>I6/H6-1</f>
        <v>0.011336114260768193</v>
      </c>
      <c r="J46" s="27">
        <f>J6/I6-1</f>
        <v>0.010690422688029999</v>
      </c>
      <c r="K46" s="27">
        <f>K6/J6-1</f>
        <v>0.04635708081685275</v>
      </c>
      <c r="L46" s="27">
        <f>L6/K6-1</f>
        <v>0.01408350585998197</v>
      </c>
      <c r="M46" s="27">
        <f>M6/L6-1</f>
        <v>0.00751106378971822</v>
      </c>
      <c r="N46" s="27">
        <f>N6/M6-1</f>
        <v>0.024700110068465175</v>
      </c>
      <c r="O46" s="27">
        <f>O6/N6-1</f>
        <v>0.005872171762329792</v>
      </c>
      <c r="P46" s="27">
        <f>P6/O6-1</f>
        <v>0.0018576824696696637</v>
      </c>
      <c r="Q46" s="27">
        <f>Q6/P6-1</f>
        <v>0.005780039596593234</v>
      </c>
      <c r="R46" s="27">
        <f>R6/Q6-1</f>
        <v>0.03173019112552655</v>
      </c>
      <c r="S46" s="27">
        <f>S6/R6-1</f>
        <v>0.004291026985791424</v>
      </c>
      <c r="T46" s="27">
        <f>T6/S6-1</f>
        <v>-0.07552218887883444</v>
      </c>
    </row>
    <row r="47" spans="1:20" ht="9" customHeight="1">
      <c r="A47" s="6" t="s">
        <v>21</v>
      </c>
      <c r="B47" s="23" t="s">
        <v>69</v>
      </c>
      <c r="C47" s="28">
        <f aca="true" t="shared" si="0" ref="C47:R62">C7/B7-1</f>
        <v>0.1066699604341359</v>
      </c>
      <c r="D47" s="28">
        <f t="shared" si="0"/>
        <v>0.04975666391535549</v>
      </c>
      <c r="E47" s="28">
        <f t="shared" si="0"/>
        <v>0.07168378938591524</v>
      </c>
      <c r="F47" s="28">
        <f t="shared" si="0"/>
        <v>0.011784870568389172</v>
      </c>
      <c r="G47" s="28">
        <f t="shared" si="0"/>
        <v>-0.010497948420260195</v>
      </c>
      <c r="H47" s="28">
        <f t="shared" si="0"/>
        <v>0.051424136247874674</v>
      </c>
      <c r="I47" s="28">
        <f t="shared" si="0"/>
        <v>-0.00887382206424625</v>
      </c>
      <c r="J47" s="28">
        <f t="shared" si="0"/>
        <v>0.06578882066275571</v>
      </c>
      <c r="K47" s="28">
        <f t="shared" si="0"/>
        <v>0.08599105561246945</v>
      </c>
      <c r="L47" s="28">
        <f t="shared" si="0"/>
        <v>0.06283584770116168</v>
      </c>
      <c r="M47" s="28">
        <f t="shared" si="0"/>
        <v>-0.03176296321663652</v>
      </c>
      <c r="N47" s="28">
        <f t="shared" si="0"/>
        <v>0.0548870189977928</v>
      </c>
      <c r="O47" s="28">
        <f t="shared" si="0"/>
        <v>0.037938052207867834</v>
      </c>
      <c r="P47" s="28">
        <f t="shared" si="0"/>
        <v>0.0014593050690221432</v>
      </c>
      <c r="Q47" s="28">
        <f t="shared" si="0"/>
        <v>0.00971538051541887</v>
      </c>
      <c r="R47" s="28">
        <f t="shared" si="0"/>
        <v>0.040282906390185724</v>
      </c>
      <c r="S47" s="28">
        <f>S7/R7-1</f>
        <v>0.009206033177562079</v>
      </c>
      <c r="T47" s="28">
        <f>T7/S7-1</f>
        <v>-0.04494619378915521</v>
      </c>
    </row>
    <row r="48" spans="1:20" ht="9" customHeight="1">
      <c r="A48" s="8" t="s">
        <v>22</v>
      </c>
      <c r="B48" s="22" t="s">
        <v>69</v>
      </c>
      <c r="C48" s="27">
        <f t="shared" si="0"/>
        <v>0.03278682632491803</v>
      </c>
      <c r="D48" s="27">
        <f t="shared" si="0"/>
        <v>0.03804433288712805</v>
      </c>
      <c r="E48" s="27">
        <f t="shared" si="0"/>
        <v>0.009601952139051129</v>
      </c>
      <c r="F48" s="27">
        <f t="shared" si="0"/>
        <v>-0.02680296349696909</v>
      </c>
      <c r="G48" s="27">
        <f t="shared" si="0"/>
        <v>0.00028043127360466436</v>
      </c>
      <c r="H48" s="27">
        <f t="shared" si="0"/>
        <v>0.00974398995161918</v>
      </c>
      <c r="I48" s="27">
        <f t="shared" si="0"/>
        <v>0.05285974404746718</v>
      </c>
      <c r="J48" s="27">
        <f t="shared" si="0"/>
        <v>0.2496929601372142</v>
      </c>
      <c r="K48" s="27">
        <f t="shared" si="0"/>
        <v>0.07638239463538254</v>
      </c>
      <c r="L48" s="27">
        <f t="shared" si="0"/>
        <v>-0.0184374680192555</v>
      </c>
      <c r="M48" s="27">
        <f t="shared" si="0"/>
        <v>0.035995366891661496</v>
      </c>
      <c r="N48" s="27">
        <f t="shared" si="0"/>
        <v>0.0532150429109024</v>
      </c>
      <c r="O48" s="27">
        <f t="shared" si="0"/>
        <v>0.04148632537058816</v>
      </c>
      <c r="P48" s="27">
        <f t="shared" si="0"/>
        <v>0.02726411968070175</v>
      </c>
      <c r="Q48" s="27">
        <f t="shared" si="0"/>
        <v>-0.015037401805372275</v>
      </c>
      <c r="R48" s="27">
        <f t="shared" si="0"/>
        <v>0.06589733289465727</v>
      </c>
      <c r="S48" s="27">
        <f>S8/R8-1</f>
        <v>-0.028033906983276013</v>
      </c>
      <c r="T48" s="27">
        <f>T8/S8-1</f>
        <v>-0.021820329616850542</v>
      </c>
    </row>
    <row r="49" spans="1:20" ht="9" customHeight="1">
      <c r="A49" s="8" t="s">
        <v>23</v>
      </c>
      <c r="B49" s="22" t="s">
        <v>69</v>
      </c>
      <c r="C49" s="27">
        <f t="shared" si="0"/>
        <v>0.11481404476208024</v>
      </c>
      <c r="D49" s="27">
        <f t="shared" si="0"/>
        <v>0.20244161934773075</v>
      </c>
      <c r="E49" s="27">
        <f t="shared" si="0"/>
        <v>0.03398569580565436</v>
      </c>
      <c r="F49" s="27">
        <f t="shared" si="0"/>
        <v>0.08358673391845128</v>
      </c>
      <c r="G49" s="27">
        <f t="shared" si="0"/>
        <v>0.002870964643336693</v>
      </c>
      <c r="H49" s="27">
        <f t="shared" si="0"/>
        <v>0.03431313751263931</v>
      </c>
      <c r="I49" s="27">
        <f t="shared" si="0"/>
        <v>0.006553302373543346</v>
      </c>
      <c r="J49" s="27">
        <f t="shared" si="0"/>
        <v>-0.0072152864120267335</v>
      </c>
      <c r="K49" s="27">
        <f t="shared" si="0"/>
        <v>0.1412030636917534</v>
      </c>
      <c r="L49" s="27">
        <f t="shared" si="0"/>
        <v>0.03393319349927304</v>
      </c>
      <c r="M49" s="27">
        <f t="shared" si="0"/>
        <v>-0.056503341091122206</v>
      </c>
      <c r="N49" s="27">
        <f t="shared" si="0"/>
        <v>-0.007217992379750182</v>
      </c>
      <c r="O49" s="27">
        <f t="shared" si="0"/>
        <v>-0.046870163337128345</v>
      </c>
      <c r="P49" s="27">
        <f t="shared" si="0"/>
        <v>-0.009285162632287292</v>
      </c>
      <c r="Q49" s="27">
        <f t="shared" si="0"/>
        <v>-0.055673905609741725</v>
      </c>
      <c r="R49" s="27">
        <f t="shared" si="0"/>
        <v>0.010270908215756158</v>
      </c>
      <c r="S49" s="27">
        <f>S9/R9-1</f>
        <v>0.014102634013088089</v>
      </c>
      <c r="T49" s="27">
        <f>T9/S9-1</f>
        <v>-0.013951347665102865</v>
      </c>
    </row>
    <row r="50" spans="1:20" ht="9" customHeight="1">
      <c r="A50" s="8" t="s">
        <v>24</v>
      </c>
      <c r="B50" s="22" t="s">
        <v>69</v>
      </c>
      <c r="C50" s="27">
        <f t="shared" si="0"/>
        <v>0.06095190671927431</v>
      </c>
      <c r="D50" s="27">
        <f t="shared" si="0"/>
        <v>0.03785246962667066</v>
      </c>
      <c r="E50" s="27">
        <f t="shared" si="0"/>
        <v>0.07431653341678501</v>
      </c>
      <c r="F50" s="27">
        <f t="shared" si="0"/>
        <v>0.0010816061879219685</v>
      </c>
      <c r="G50" s="27">
        <f t="shared" si="0"/>
        <v>-0.042282253219899535</v>
      </c>
      <c r="H50" s="27">
        <f t="shared" si="0"/>
        <v>0.08109235825879635</v>
      </c>
      <c r="I50" s="27">
        <f t="shared" si="0"/>
        <v>0.05059235454159028</v>
      </c>
      <c r="J50" s="27">
        <f t="shared" si="0"/>
        <v>-0.046725459182167084</v>
      </c>
      <c r="K50" s="27">
        <f t="shared" si="0"/>
        <v>0.06078703322994783</v>
      </c>
      <c r="L50" s="27">
        <f t="shared" si="0"/>
        <v>0.02860716544417663</v>
      </c>
      <c r="M50" s="27">
        <f t="shared" si="0"/>
        <v>-0.03203302262826502</v>
      </c>
      <c r="N50" s="27">
        <f t="shared" si="0"/>
        <v>0.10578148462218073</v>
      </c>
      <c r="O50" s="27">
        <f t="shared" si="0"/>
        <v>0.1039998209740538</v>
      </c>
      <c r="P50" s="27">
        <f t="shared" si="0"/>
        <v>-0.09562775065087614</v>
      </c>
      <c r="Q50" s="27">
        <f t="shared" si="0"/>
        <v>0.05237754069903455</v>
      </c>
      <c r="R50" s="27">
        <f t="shared" si="0"/>
        <v>0.014645773312075727</v>
      </c>
      <c r="S50" s="27">
        <f>S10/R10-1</f>
        <v>-0.034120701784481455</v>
      </c>
      <c r="T50" s="27">
        <f>T10/S10-1</f>
        <v>-0.10129587021291486</v>
      </c>
    </row>
    <row r="51" spans="1:20" ht="9" customHeight="1">
      <c r="A51" s="8" t="s">
        <v>25</v>
      </c>
      <c r="B51" s="22" t="s">
        <v>69</v>
      </c>
      <c r="C51" s="27">
        <f t="shared" si="0"/>
        <v>0.200058725365303</v>
      </c>
      <c r="D51" s="27">
        <f t="shared" si="0"/>
        <v>0.03833826801844609</v>
      </c>
      <c r="E51" s="27">
        <f t="shared" si="0"/>
        <v>0.22986820190422796</v>
      </c>
      <c r="F51" s="27">
        <f t="shared" si="0"/>
        <v>0.14309762582373242</v>
      </c>
      <c r="G51" s="27">
        <f t="shared" si="0"/>
        <v>-0.06002504070698522</v>
      </c>
      <c r="H51" s="27">
        <f t="shared" si="0"/>
        <v>0.05391724616274973</v>
      </c>
      <c r="I51" s="27">
        <f t="shared" si="0"/>
        <v>-0.07375418003856526</v>
      </c>
      <c r="J51" s="27">
        <f t="shared" si="0"/>
        <v>-0.03990518365576523</v>
      </c>
      <c r="K51" s="27">
        <f t="shared" si="0"/>
        <v>0.1835289600328769</v>
      </c>
      <c r="L51" s="27">
        <f t="shared" si="0"/>
        <v>-0.004745818208778396</v>
      </c>
      <c r="M51" s="27">
        <f t="shared" si="0"/>
        <v>-0.13178332032522377</v>
      </c>
      <c r="N51" s="27">
        <f t="shared" si="0"/>
        <v>0.11775099926454424</v>
      </c>
      <c r="O51" s="27">
        <f t="shared" si="0"/>
        <v>0.059042900249131725</v>
      </c>
      <c r="P51" s="27">
        <f t="shared" si="0"/>
        <v>0.012291982316699146</v>
      </c>
      <c r="Q51" s="27">
        <f t="shared" si="0"/>
        <v>0.01007215553934282</v>
      </c>
      <c r="R51" s="27">
        <f t="shared" si="0"/>
        <v>-0.026970698974493446</v>
      </c>
      <c r="S51" s="27">
        <f>S11/R11-1</f>
        <v>0.05921702233007764</v>
      </c>
      <c r="T51" s="27">
        <f>T11/S11-1</f>
        <v>-0.05400752082269644</v>
      </c>
    </row>
    <row r="52" spans="1:20" ht="9" customHeight="1">
      <c r="A52" s="8" t="s">
        <v>26</v>
      </c>
      <c r="B52" s="22" t="s">
        <v>69</v>
      </c>
      <c r="C52" s="27">
        <f t="shared" si="0"/>
        <v>0.02629623618136301</v>
      </c>
      <c r="D52" s="27">
        <f t="shared" si="0"/>
        <v>0.010966849775418952</v>
      </c>
      <c r="E52" s="27">
        <f t="shared" si="0"/>
        <v>0.08606629643929842</v>
      </c>
      <c r="F52" s="27">
        <f t="shared" si="0"/>
        <v>-0.0007550949431439635</v>
      </c>
      <c r="G52" s="27">
        <f t="shared" si="0"/>
        <v>-0.004968500697403733</v>
      </c>
      <c r="H52" s="27">
        <f t="shared" si="0"/>
        <v>0.04871621068009446</v>
      </c>
      <c r="I52" s="27">
        <f t="shared" si="0"/>
        <v>-0.07264671705035086</v>
      </c>
      <c r="J52" s="27">
        <f t="shared" si="0"/>
        <v>0.10817217131194612</v>
      </c>
      <c r="K52" s="27">
        <f t="shared" si="0"/>
        <v>0.07284044821921531</v>
      </c>
      <c r="L52" s="27">
        <f t="shared" si="0"/>
        <v>0.06804582848030627</v>
      </c>
      <c r="M52" s="27">
        <f t="shared" si="0"/>
        <v>-0.004223748255979376</v>
      </c>
      <c r="N52" s="27">
        <f t="shared" si="0"/>
        <v>0.031839413956666895</v>
      </c>
      <c r="O52" s="27">
        <f t="shared" si="0"/>
        <v>0.01575424052162444</v>
      </c>
      <c r="P52" s="27">
        <f t="shared" si="0"/>
        <v>0.043344345896092484</v>
      </c>
      <c r="Q52" s="27">
        <f t="shared" si="0"/>
        <v>0.002761124237335988</v>
      </c>
      <c r="R52" s="27">
        <f t="shared" si="0"/>
        <v>0.046639362880110946</v>
      </c>
      <c r="S52" s="27">
        <f>S12/R12-1</f>
        <v>0.03929995262222841</v>
      </c>
      <c r="T52" s="27">
        <f>T12/S12-1</f>
        <v>-0.0008541941123991759</v>
      </c>
    </row>
    <row r="53" spans="1:20" ht="9" customHeight="1">
      <c r="A53" s="8" t="s">
        <v>27</v>
      </c>
      <c r="B53" s="22" t="s">
        <v>69</v>
      </c>
      <c r="C53" s="27">
        <f t="shared" si="0"/>
        <v>0.35274821973466763</v>
      </c>
      <c r="D53" s="27">
        <f t="shared" si="0"/>
        <v>0.4770646600003927</v>
      </c>
      <c r="E53" s="27">
        <f t="shared" si="0"/>
        <v>-0.06480221038637379</v>
      </c>
      <c r="F53" s="27">
        <f t="shared" si="0"/>
        <v>-0.0010102985081810179</v>
      </c>
      <c r="G53" s="27">
        <f t="shared" si="0"/>
        <v>0.06240825896261892</v>
      </c>
      <c r="H53" s="27">
        <f t="shared" si="0"/>
        <v>0.01416009276967034</v>
      </c>
      <c r="I53" s="27">
        <f t="shared" si="0"/>
        <v>0.037660868753021326</v>
      </c>
      <c r="J53" s="27">
        <f t="shared" si="0"/>
        <v>-0.11634424373609509</v>
      </c>
      <c r="K53" s="27">
        <f t="shared" si="0"/>
        <v>0.06520023305528522</v>
      </c>
      <c r="L53" s="27">
        <f t="shared" si="0"/>
        <v>0.11510781049231333</v>
      </c>
      <c r="M53" s="27">
        <f t="shared" si="0"/>
        <v>0.0528892482984038</v>
      </c>
      <c r="N53" s="27">
        <f t="shared" si="0"/>
        <v>0.11276030385347102</v>
      </c>
      <c r="O53" s="27">
        <f t="shared" si="0"/>
        <v>0.051247075605534764</v>
      </c>
      <c r="P53" s="27">
        <f t="shared" si="0"/>
        <v>-0.009755560922554585</v>
      </c>
      <c r="Q53" s="27">
        <f t="shared" si="0"/>
        <v>0.049438993431682565</v>
      </c>
      <c r="R53" s="27">
        <f t="shared" si="0"/>
        <v>0.03906298195307634</v>
      </c>
      <c r="S53" s="27">
        <f>S13/R13-1</f>
        <v>0.016879142704143257</v>
      </c>
      <c r="T53" s="27">
        <f>T13/S13-1</f>
        <v>-0.02970365193572133</v>
      </c>
    </row>
    <row r="54" spans="1:20" ht="9" customHeight="1">
      <c r="A54" s="8" t="s">
        <v>28</v>
      </c>
      <c r="B54" s="22" t="s">
        <v>69</v>
      </c>
      <c r="C54" s="27">
        <f t="shared" si="0"/>
        <v>0.06693284213152628</v>
      </c>
      <c r="D54" s="27">
        <f t="shared" si="0"/>
        <v>0.04892538864333695</v>
      </c>
      <c r="E54" s="27">
        <f t="shared" si="0"/>
        <v>0.010261679415297653</v>
      </c>
      <c r="F54" s="27">
        <f t="shared" si="0"/>
        <v>-0.0015851140617642034</v>
      </c>
      <c r="G54" s="27">
        <f t="shared" si="0"/>
        <v>0.0006049286856051328</v>
      </c>
      <c r="H54" s="27">
        <f t="shared" si="0"/>
        <v>0.07311535758432575</v>
      </c>
      <c r="I54" s="27">
        <f t="shared" si="0"/>
        <v>0.022132936339768206</v>
      </c>
      <c r="J54" s="27">
        <f t="shared" si="0"/>
        <v>0.13613450524944248</v>
      </c>
      <c r="K54" s="27">
        <f t="shared" si="0"/>
        <v>0.14842244363045376</v>
      </c>
      <c r="L54" s="27">
        <f t="shared" si="0"/>
        <v>0.23181907651033473</v>
      </c>
      <c r="M54" s="27">
        <f t="shared" si="0"/>
        <v>-0.18023437135560916</v>
      </c>
      <c r="N54" s="27">
        <f t="shared" si="0"/>
        <v>0.04252100529322056</v>
      </c>
      <c r="O54" s="27">
        <f t="shared" si="0"/>
        <v>0.020354614595919696</v>
      </c>
      <c r="P54" s="27">
        <f t="shared" si="0"/>
        <v>0.03655348988796492</v>
      </c>
      <c r="Q54" s="27">
        <f t="shared" si="0"/>
        <v>0.00408080055489779</v>
      </c>
      <c r="R54" s="27">
        <f t="shared" si="0"/>
        <v>0.060680514940264274</v>
      </c>
      <c r="S54" s="27">
        <f>S14/R14-1</f>
        <v>0.007279735171308088</v>
      </c>
      <c r="T54" s="27">
        <f>T14/S14-1</f>
        <v>-0.12054665406670773</v>
      </c>
    </row>
    <row r="55" spans="1:20" ht="9" customHeight="1">
      <c r="A55" s="6" t="s">
        <v>29</v>
      </c>
      <c r="B55" s="24" t="s">
        <v>69</v>
      </c>
      <c r="C55" s="29">
        <f t="shared" si="0"/>
        <v>0.022044578272571336</v>
      </c>
      <c r="D55" s="29">
        <f t="shared" si="0"/>
        <v>0.014580306764660822</v>
      </c>
      <c r="E55" s="29">
        <f t="shared" si="0"/>
        <v>0.03091282213402069</v>
      </c>
      <c r="F55" s="29">
        <f t="shared" si="0"/>
        <v>-0.004836045388676324</v>
      </c>
      <c r="G55" s="29">
        <f t="shared" si="0"/>
        <v>-0.002879205727726042</v>
      </c>
      <c r="H55" s="29">
        <f t="shared" si="0"/>
        <v>0.04050195343085439</v>
      </c>
      <c r="I55" s="29">
        <f t="shared" si="0"/>
        <v>0.009627594385633431</v>
      </c>
      <c r="J55" s="29">
        <f t="shared" si="0"/>
        <v>0.04130717090489</v>
      </c>
      <c r="K55" s="29">
        <f t="shared" si="0"/>
        <v>0.05579932110898023</v>
      </c>
      <c r="L55" s="29">
        <f t="shared" si="0"/>
        <v>0.05418779937031948</v>
      </c>
      <c r="M55" s="29">
        <f t="shared" si="0"/>
        <v>-0.002915491917299784</v>
      </c>
      <c r="N55" s="29">
        <f t="shared" si="0"/>
        <v>0.05529586053654567</v>
      </c>
      <c r="O55" s="29">
        <f t="shared" si="0"/>
        <v>-0.005426761222843357</v>
      </c>
      <c r="P55" s="29">
        <f t="shared" si="0"/>
        <v>0.006214822580714596</v>
      </c>
      <c r="Q55" s="29">
        <f t="shared" si="0"/>
        <v>0.0030171464740558207</v>
      </c>
      <c r="R55" s="29">
        <f t="shared" si="0"/>
        <v>0.04361771877724463</v>
      </c>
      <c r="S55" s="29">
        <f>S15/R15-1</f>
        <v>0.036493445140110214</v>
      </c>
      <c r="T55" s="29">
        <f>T15/S15-1</f>
        <v>-0.07111996397498754</v>
      </c>
    </row>
    <row r="56" spans="1:20" ht="9" customHeight="1">
      <c r="A56" s="8" t="s">
        <v>30</v>
      </c>
      <c r="B56" s="22" t="s">
        <v>69</v>
      </c>
      <c r="C56" s="27">
        <f t="shared" si="0"/>
        <v>0.049247664417526815</v>
      </c>
      <c r="D56" s="27">
        <f t="shared" si="0"/>
        <v>0.06374022231786025</v>
      </c>
      <c r="E56" s="27">
        <f t="shared" si="0"/>
        <v>0.040570922327282766</v>
      </c>
      <c r="F56" s="27">
        <f t="shared" si="0"/>
        <v>-0.060788239592169946</v>
      </c>
      <c r="G56" s="27">
        <f t="shared" si="0"/>
        <v>0.032130167077484506</v>
      </c>
      <c r="H56" s="27">
        <f t="shared" si="0"/>
        <v>-0.026798546797043743</v>
      </c>
      <c r="I56" s="27">
        <f t="shared" si="0"/>
        <v>0.004035139291442391</v>
      </c>
      <c r="J56" s="27">
        <f t="shared" si="0"/>
        <v>-0.04437534446204783</v>
      </c>
      <c r="K56" s="27">
        <f t="shared" si="0"/>
        <v>0.09309447584414587</v>
      </c>
      <c r="L56" s="27">
        <f t="shared" si="0"/>
        <v>0.10627344770125902</v>
      </c>
      <c r="M56" s="27">
        <f t="shared" si="0"/>
        <v>0.03589976530670347</v>
      </c>
      <c r="N56" s="27">
        <f t="shared" si="0"/>
        <v>0.02994147984939466</v>
      </c>
      <c r="O56" s="27">
        <f t="shared" si="0"/>
        <v>-0.05841549489017028</v>
      </c>
      <c r="P56" s="27">
        <f t="shared" si="0"/>
        <v>0.10368141691823407</v>
      </c>
      <c r="Q56" s="27">
        <f t="shared" si="0"/>
        <v>0.04165022425405995</v>
      </c>
      <c r="R56" s="27">
        <f t="shared" si="0"/>
        <v>0.08050105121800821</v>
      </c>
      <c r="S56" s="27">
        <f>S16/R16-1</f>
        <v>0.1540179130919499</v>
      </c>
      <c r="T56" s="27">
        <f>T16/S16-1</f>
        <v>0.004695508062025233</v>
      </c>
    </row>
    <row r="57" spans="1:20" ht="9" customHeight="1">
      <c r="A57" s="8" t="s">
        <v>31</v>
      </c>
      <c r="B57" s="22" t="s">
        <v>69</v>
      </c>
      <c r="C57" s="27">
        <f t="shared" si="0"/>
        <v>0.03945189281594308</v>
      </c>
      <c r="D57" s="27">
        <f t="shared" si="0"/>
        <v>0.02010743415050209</v>
      </c>
      <c r="E57" s="27">
        <f t="shared" si="0"/>
        <v>0.009304443238982385</v>
      </c>
      <c r="F57" s="27">
        <f t="shared" si="0"/>
        <v>-0.00866697056364063</v>
      </c>
      <c r="G57" s="27">
        <f t="shared" si="0"/>
        <v>-0.007503818010506369</v>
      </c>
      <c r="H57" s="27">
        <f t="shared" si="0"/>
        <v>0.06798547487641993</v>
      </c>
      <c r="I57" s="27">
        <f t="shared" si="0"/>
        <v>0.02451706267970999</v>
      </c>
      <c r="J57" s="27">
        <f t="shared" si="0"/>
        <v>0.028723195067305918</v>
      </c>
      <c r="K57" s="27">
        <f t="shared" si="0"/>
        <v>0.0599421585476676</v>
      </c>
      <c r="L57" s="27">
        <f t="shared" si="0"/>
        <v>0.018435052813378094</v>
      </c>
      <c r="M57" s="27">
        <f t="shared" si="0"/>
        <v>0.0287882353622686</v>
      </c>
      <c r="N57" s="27">
        <f t="shared" si="0"/>
        <v>0.02343067923563713</v>
      </c>
      <c r="O57" s="27">
        <f t="shared" si="0"/>
        <v>-0.005038330921902534</v>
      </c>
      <c r="P57" s="27">
        <f t="shared" si="0"/>
        <v>0.02247030825317009</v>
      </c>
      <c r="Q57" s="27">
        <f t="shared" si="0"/>
        <v>0.005677278233890748</v>
      </c>
      <c r="R57" s="27">
        <f t="shared" si="0"/>
        <v>0.03513191780731706</v>
      </c>
      <c r="S57" s="27">
        <f>S17/R17-1</f>
        <v>0.04528666719414898</v>
      </c>
      <c r="T57" s="27">
        <f>T17/S17-1</f>
        <v>-0.10204807468371146</v>
      </c>
    </row>
    <row r="58" spans="1:20" ht="9" customHeight="1">
      <c r="A58" s="8" t="s">
        <v>32</v>
      </c>
      <c r="B58" s="22" t="s">
        <v>69</v>
      </c>
      <c r="C58" s="27">
        <f t="shared" si="0"/>
        <v>0.026373694966272954</v>
      </c>
      <c r="D58" s="27">
        <f t="shared" si="0"/>
        <v>0.008551980272113235</v>
      </c>
      <c r="E58" s="27">
        <f t="shared" si="0"/>
        <v>0.005233415116429274</v>
      </c>
      <c r="F58" s="27">
        <f t="shared" si="0"/>
        <v>-0.0039859375943069875</v>
      </c>
      <c r="G58" s="27">
        <f t="shared" si="0"/>
        <v>-0.0032652120271094986</v>
      </c>
      <c r="H58" s="27">
        <f t="shared" si="0"/>
        <v>0.05972213608487409</v>
      </c>
      <c r="I58" s="27">
        <f t="shared" si="0"/>
        <v>0.029540495223398855</v>
      </c>
      <c r="J58" s="27">
        <f t="shared" si="0"/>
        <v>-0.012092709864852225</v>
      </c>
      <c r="K58" s="27">
        <f t="shared" si="0"/>
        <v>0.05930859425841062</v>
      </c>
      <c r="L58" s="27">
        <f t="shared" si="0"/>
        <v>0.023019973034104524</v>
      </c>
      <c r="M58" s="27">
        <f t="shared" si="0"/>
        <v>-0.07838827691675265</v>
      </c>
      <c r="N58" s="27">
        <f t="shared" si="0"/>
        <v>0.0815862559670737</v>
      </c>
      <c r="O58" s="27">
        <f t="shared" si="0"/>
        <v>0.006891435151992198</v>
      </c>
      <c r="P58" s="27">
        <f t="shared" si="0"/>
        <v>0.011188436583204453</v>
      </c>
      <c r="Q58" s="27">
        <f t="shared" si="0"/>
        <v>-0.012941227927444232</v>
      </c>
      <c r="R58" s="27">
        <f t="shared" si="0"/>
        <v>0.03341018679934327</v>
      </c>
      <c r="S58" s="27">
        <f>S18/R18-1</f>
        <v>0.04581438545011984</v>
      </c>
      <c r="T58" s="27">
        <f>T18/S18-1</f>
        <v>-0.05106814918113367</v>
      </c>
    </row>
    <row r="59" spans="1:20" ht="9" customHeight="1">
      <c r="A59" s="8" t="s">
        <v>33</v>
      </c>
      <c r="B59" s="22" t="s">
        <v>69</v>
      </c>
      <c r="C59" s="27">
        <f t="shared" si="0"/>
        <v>0.04380474984789151</v>
      </c>
      <c r="D59" s="27">
        <f t="shared" si="0"/>
        <v>0.004777374045939586</v>
      </c>
      <c r="E59" s="27">
        <f t="shared" si="0"/>
        <v>0.02011743564945756</v>
      </c>
      <c r="F59" s="27">
        <f t="shared" si="0"/>
        <v>0.03134651824787116</v>
      </c>
      <c r="G59" s="27">
        <f t="shared" si="0"/>
        <v>0.06063963267266437</v>
      </c>
      <c r="H59" s="27">
        <f t="shared" si="0"/>
        <v>0.057423439688482736</v>
      </c>
      <c r="I59" s="27">
        <f t="shared" si="0"/>
        <v>0.02575358802183314</v>
      </c>
      <c r="J59" s="27">
        <f t="shared" si="0"/>
        <v>-0.0030936293272642024</v>
      </c>
      <c r="K59" s="27">
        <f t="shared" si="0"/>
        <v>-0.012413303582715751</v>
      </c>
      <c r="L59" s="27">
        <f t="shared" si="0"/>
        <v>0.009836840345492037</v>
      </c>
      <c r="M59" s="27">
        <f t="shared" si="0"/>
        <v>-0.03709681987270219</v>
      </c>
      <c r="N59" s="27">
        <f t="shared" si="0"/>
        <v>0.004536250761032035</v>
      </c>
      <c r="O59" s="27">
        <f t="shared" si="0"/>
        <v>-0.01027579483931107</v>
      </c>
      <c r="P59" s="27">
        <f t="shared" si="0"/>
        <v>-0.01930174472689483</v>
      </c>
      <c r="Q59" s="27">
        <f t="shared" si="0"/>
        <v>-0.021912780671199172</v>
      </c>
      <c r="R59" s="27">
        <f t="shared" si="0"/>
        <v>0.05218658415338351</v>
      </c>
      <c r="S59" s="27">
        <f>S19/R19-1</f>
        <v>0.03512628023599529</v>
      </c>
      <c r="T59" s="27">
        <f>T19/S19-1</f>
        <v>-0.12129508963895774</v>
      </c>
    </row>
    <row r="60" spans="1:20" ht="9" customHeight="1">
      <c r="A60" s="8" t="s">
        <v>34</v>
      </c>
      <c r="B60" s="22" t="s">
        <v>69</v>
      </c>
      <c r="C60" s="27">
        <f t="shared" si="0"/>
        <v>0.0021179396501929126</v>
      </c>
      <c r="D60" s="27">
        <f t="shared" si="0"/>
        <v>-0.023676158617816356</v>
      </c>
      <c r="E60" s="27">
        <f t="shared" si="0"/>
        <v>0.05219577940306319</v>
      </c>
      <c r="F60" s="27">
        <f t="shared" si="0"/>
        <v>0.03001099271780494</v>
      </c>
      <c r="G60" s="27">
        <f t="shared" si="0"/>
        <v>-0.08693732754397276</v>
      </c>
      <c r="H60" s="27">
        <f t="shared" si="0"/>
        <v>0.04022653655077768</v>
      </c>
      <c r="I60" s="27">
        <f t="shared" si="0"/>
        <v>-0.0918757590298096</v>
      </c>
      <c r="J60" s="27">
        <f t="shared" si="0"/>
        <v>0.02397795221470367</v>
      </c>
      <c r="K60" s="27">
        <f t="shared" si="0"/>
        <v>0.060089556255786825</v>
      </c>
      <c r="L60" s="27">
        <f t="shared" si="0"/>
        <v>0.07108162098523407</v>
      </c>
      <c r="M60" s="27">
        <f t="shared" si="0"/>
        <v>0.071016530296518</v>
      </c>
      <c r="N60" s="27">
        <f t="shared" si="0"/>
        <v>0.04530817504932827</v>
      </c>
      <c r="O60" s="27">
        <f t="shared" si="0"/>
        <v>0.015886415244241947</v>
      </c>
      <c r="P60" s="27">
        <f t="shared" si="0"/>
        <v>0.03772749909575346</v>
      </c>
      <c r="Q60" s="27">
        <f t="shared" si="0"/>
        <v>0.019245154089921668</v>
      </c>
      <c r="R60" s="27">
        <f t="shared" si="0"/>
        <v>0.10663317051134458</v>
      </c>
      <c r="S60" s="27">
        <f>S20/R20-1</f>
        <v>0.011752351132516381</v>
      </c>
      <c r="T60" s="27">
        <f>T20/S20-1</f>
        <v>-0.09163958108835979</v>
      </c>
    </row>
    <row r="61" spans="1:20" ht="9" customHeight="1">
      <c r="A61" s="8" t="s">
        <v>35</v>
      </c>
      <c r="B61" s="22" t="s">
        <v>69</v>
      </c>
      <c r="C61" s="27">
        <f t="shared" si="0"/>
        <v>0.0010018252026202656</v>
      </c>
      <c r="D61" s="27">
        <f t="shared" si="0"/>
        <v>-0.009384338974185558</v>
      </c>
      <c r="E61" s="27">
        <f t="shared" si="0"/>
        <v>0.035104930918240296</v>
      </c>
      <c r="F61" s="27">
        <f t="shared" si="0"/>
        <v>-0.003938062813872101</v>
      </c>
      <c r="G61" s="27">
        <f t="shared" si="0"/>
        <v>-0.022539334435096814</v>
      </c>
      <c r="H61" s="27">
        <f t="shared" si="0"/>
        <v>0.03753927900044696</v>
      </c>
      <c r="I61" s="27">
        <f t="shared" si="0"/>
        <v>-0.03321149264336931</v>
      </c>
      <c r="J61" s="27">
        <f t="shared" si="0"/>
        <v>0.09326367266193292</v>
      </c>
      <c r="K61" s="27">
        <f t="shared" si="0"/>
        <v>0.09322476431158555</v>
      </c>
      <c r="L61" s="27">
        <f t="shared" si="0"/>
        <v>0.07859995267426023</v>
      </c>
      <c r="M61" s="27">
        <f t="shared" si="0"/>
        <v>0.00808249119955562</v>
      </c>
      <c r="N61" s="27">
        <f t="shared" si="0"/>
        <v>0.06125096492182247</v>
      </c>
      <c r="O61" s="27">
        <f t="shared" si="0"/>
        <v>-0.021846029121138866</v>
      </c>
      <c r="P61" s="27">
        <f t="shared" si="0"/>
        <v>0.0014512246431783726</v>
      </c>
      <c r="Q61" s="27">
        <f t="shared" si="0"/>
        <v>-0.015498050325184254</v>
      </c>
      <c r="R61" s="27">
        <f t="shared" si="0"/>
        <v>0.040258186192958734</v>
      </c>
      <c r="S61" s="27">
        <f>S21/R21-1</f>
        <v>0.011608598395703718</v>
      </c>
      <c r="T61" s="27">
        <f>T21/S21-1</f>
        <v>-0.08293371514901993</v>
      </c>
    </row>
    <row r="62" spans="1:20" ht="9" customHeight="1">
      <c r="A62" s="8" t="s">
        <v>36</v>
      </c>
      <c r="B62" s="22" t="s">
        <v>69</v>
      </c>
      <c r="C62" s="27">
        <f t="shared" si="0"/>
        <v>0.028931406741106835</v>
      </c>
      <c r="D62" s="27">
        <f t="shared" si="0"/>
        <v>-0.0073972659739551805</v>
      </c>
      <c r="E62" s="27">
        <f t="shared" si="0"/>
        <v>0.024733803557130063</v>
      </c>
      <c r="F62" s="27">
        <f t="shared" si="0"/>
        <v>0.01811538335082541</v>
      </c>
      <c r="G62" s="27">
        <f t="shared" si="0"/>
        <v>0.0026199554680297332</v>
      </c>
      <c r="H62" s="27">
        <f t="shared" si="0"/>
        <v>-0.051780841457386706</v>
      </c>
      <c r="I62" s="27">
        <f t="shared" si="0"/>
        <v>0.10595268343872477</v>
      </c>
      <c r="J62" s="27">
        <f t="shared" si="0"/>
        <v>0.027728708632450916</v>
      </c>
      <c r="K62" s="27">
        <f t="shared" si="0"/>
        <v>0.08117901128140192</v>
      </c>
      <c r="L62" s="27">
        <f t="shared" si="0"/>
        <v>0.0343978274428387</v>
      </c>
      <c r="M62" s="27">
        <f t="shared" si="0"/>
        <v>-0.03913069524085788</v>
      </c>
      <c r="N62" s="27">
        <f t="shared" si="0"/>
        <v>0.04195770789788855</v>
      </c>
      <c r="O62" s="27">
        <f t="shared" si="0"/>
        <v>0.021816709347668217</v>
      </c>
      <c r="P62" s="27">
        <f t="shared" si="0"/>
        <v>0.024445539161451535</v>
      </c>
      <c r="Q62" s="27">
        <f t="shared" si="0"/>
        <v>-0.007257006363262208</v>
      </c>
      <c r="R62" s="27">
        <f aca="true" t="shared" si="1" ref="R62:T77">R22/Q22-1</f>
        <v>0.05827579920984638</v>
      </c>
      <c r="S62" s="27">
        <f t="shared" si="1"/>
        <v>0.021763543479323078</v>
      </c>
      <c r="T62" s="27">
        <f t="shared" si="1"/>
        <v>-0.080391048896571</v>
      </c>
    </row>
    <row r="63" spans="1:20" ht="9" customHeight="1">
      <c r="A63" s="8" t="s">
        <v>37</v>
      </c>
      <c r="B63" s="22" t="s">
        <v>69</v>
      </c>
      <c r="C63" s="27">
        <f aca="true" t="shared" si="2" ref="C63:R78">C23/B23-1</f>
        <v>0.04487125761443256</v>
      </c>
      <c r="D63" s="27">
        <f t="shared" si="2"/>
        <v>0.0090912506937737</v>
      </c>
      <c r="E63" s="27">
        <f t="shared" si="2"/>
        <v>0.04525068364442153</v>
      </c>
      <c r="F63" s="27">
        <f t="shared" si="2"/>
        <v>0.014254198045196231</v>
      </c>
      <c r="G63" s="27">
        <f t="shared" si="2"/>
        <v>0.0037659868631072513</v>
      </c>
      <c r="H63" s="27">
        <f t="shared" si="2"/>
        <v>0.030344938545921574</v>
      </c>
      <c r="I63" s="27">
        <f t="shared" si="2"/>
        <v>-0.0445884837578332</v>
      </c>
      <c r="J63" s="27">
        <f t="shared" si="2"/>
        <v>0.2279479663913726</v>
      </c>
      <c r="K63" s="27">
        <f t="shared" si="2"/>
        <v>0.0571238738996116</v>
      </c>
      <c r="L63" s="27">
        <f t="shared" si="2"/>
        <v>0.05871964854483158</v>
      </c>
      <c r="M63" s="27">
        <f t="shared" si="2"/>
        <v>0.012111135028852749</v>
      </c>
      <c r="N63" s="27">
        <f t="shared" si="2"/>
        <v>0.04394758073733884</v>
      </c>
      <c r="O63" s="27">
        <f t="shared" si="2"/>
        <v>-0.022258044897713547</v>
      </c>
      <c r="P63" s="27">
        <f t="shared" si="2"/>
        <v>-0.23057719471156135</v>
      </c>
      <c r="Q63" s="27">
        <f t="shared" si="2"/>
        <v>-0.0032818269347719697</v>
      </c>
      <c r="R63" s="27">
        <f t="shared" si="2"/>
        <v>0.01818403206425745</v>
      </c>
      <c r="S63" s="27">
        <f t="shared" si="1"/>
        <v>0.008394979796731317</v>
      </c>
      <c r="T63" s="27">
        <f t="shared" si="1"/>
        <v>-0.07989789722353258</v>
      </c>
    </row>
    <row r="64" spans="1:20" ht="9" customHeight="1">
      <c r="A64" s="8" t="s">
        <v>38</v>
      </c>
      <c r="B64" s="22" t="s">
        <v>69</v>
      </c>
      <c r="C64" s="27">
        <f t="shared" si="2"/>
        <v>0.01410841951999453</v>
      </c>
      <c r="D64" s="27">
        <f t="shared" si="2"/>
        <v>0.032283445874806915</v>
      </c>
      <c r="E64" s="27">
        <f t="shared" si="2"/>
        <v>0.03703639843772377</v>
      </c>
      <c r="F64" s="27">
        <f t="shared" si="2"/>
        <v>-0.016188068953356116</v>
      </c>
      <c r="G64" s="27">
        <f t="shared" si="2"/>
        <v>-0.0008655825914215542</v>
      </c>
      <c r="H64" s="27">
        <f t="shared" si="2"/>
        <v>0.06048647359955406</v>
      </c>
      <c r="I64" s="27">
        <f t="shared" si="2"/>
        <v>0.029842490357157025</v>
      </c>
      <c r="J64" s="27">
        <f t="shared" si="2"/>
        <v>0.030241486232612802</v>
      </c>
      <c r="K64" s="27">
        <f t="shared" si="2"/>
        <v>0.033991250094324466</v>
      </c>
      <c r="L64" s="27">
        <f t="shared" si="2"/>
        <v>0.05802203032454489</v>
      </c>
      <c r="M64" s="27">
        <f t="shared" si="2"/>
        <v>0.012588727138300282</v>
      </c>
      <c r="N64" s="27">
        <f t="shared" si="2"/>
        <v>0.06524312214627748</v>
      </c>
      <c r="O64" s="27">
        <f t="shared" si="2"/>
        <v>0.008780200088561285</v>
      </c>
      <c r="P64" s="27">
        <f t="shared" si="2"/>
        <v>0.029998740401580237</v>
      </c>
      <c r="Q64" s="27">
        <f t="shared" si="2"/>
        <v>0.015810335940971365</v>
      </c>
      <c r="R64" s="27">
        <f t="shared" si="2"/>
        <v>0.033090811295522604</v>
      </c>
      <c r="S64" s="27">
        <f t="shared" si="1"/>
        <v>0.027116517016461117</v>
      </c>
      <c r="T64" s="27">
        <f t="shared" si="1"/>
        <v>-0.07021766539937424</v>
      </c>
    </row>
    <row r="65" spans="1:20" ht="9" customHeight="1">
      <c r="A65" s="6" t="s">
        <v>39</v>
      </c>
      <c r="B65" s="24" t="s">
        <v>69</v>
      </c>
      <c r="C65" s="29">
        <f t="shared" si="2"/>
        <v>0.02732702655613939</v>
      </c>
      <c r="D65" s="29">
        <f t="shared" si="2"/>
        <v>0.040464301580674045</v>
      </c>
      <c r="E65" s="29">
        <f t="shared" si="2"/>
        <v>0.03604589626595067</v>
      </c>
      <c r="F65" s="29">
        <f t="shared" si="2"/>
        <v>0.023375375074670357</v>
      </c>
      <c r="G65" s="29">
        <f t="shared" si="2"/>
        <v>0.016143836322268568</v>
      </c>
      <c r="H65" s="29">
        <f t="shared" si="2"/>
        <v>0.03861388008154276</v>
      </c>
      <c r="I65" s="29">
        <f t="shared" si="2"/>
        <v>0.009290680077320923</v>
      </c>
      <c r="J65" s="29">
        <f t="shared" si="2"/>
        <v>-0.0007522693662735946</v>
      </c>
      <c r="K65" s="29">
        <f t="shared" si="2"/>
        <v>0.04595747358664237</v>
      </c>
      <c r="L65" s="29">
        <f t="shared" si="2"/>
        <v>0.01794190946472396</v>
      </c>
      <c r="M65" s="29">
        <f t="shared" si="2"/>
        <v>0.01124782505225741</v>
      </c>
      <c r="N65" s="29">
        <f t="shared" si="2"/>
        <v>0.005483437875260622</v>
      </c>
      <c r="O65" s="29">
        <f t="shared" si="2"/>
        <v>-0.005229795068807608</v>
      </c>
      <c r="P65" s="29">
        <f t="shared" si="2"/>
        <v>-0.013905662316495149</v>
      </c>
      <c r="Q65" s="29">
        <f t="shared" si="2"/>
        <v>0.011753535966580353</v>
      </c>
      <c r="R65" s="29">
        <f t="shared" si="2"/>
        <v>0.020524275512308066</v>
      </c>
      <c r="S65" s="29">
        <f t="shared" si="1"/>
        <v>-0.004048622702450766</v>
      </c>
      <c r="T65" s="29">
        <f t="shared" si="1"/>
        <v>-0.08388583597697052</v>
      </c>
    </row>
    <row r="66" spans="1:20" ht="9" customHeight="1">
      <c r="A66" s="8" t="s">
        <v>40</v>
      </c>
      <c r="B66" s="22" t="s">
        <v>69</v>
      </c>
      <c r="C66" s="27">
        <f t="shared" si="2"/>
        <v>0.05123999543192981</v>
      </c>
      <c r="D66" s="27">
        <f t="shared" si="2"/>
        <v>0.06498479214647457</v>
      </c>
      <c r="E66" s="27">
        <f t="shared" si="2"/>
        <v>0.05404660953098683</v>
      </c>
      <c r="F66" s="27">
        <f t="shared" si="2"/>
        <v>0.02035506643556184</v>
      </c>
      <c r="G66" s="27">
        <f t="shared" si="2"/>
        <v>-0.011372498210999171</v>
      </c>
      <c r="H66" s="27">
        <f t="shared" si="2"/>
        <v>0.04562296830499535</v>
      </c>
      <c r="I66" s="27">
        <f t="shared" si="2"/>
        <v>0.03208403573859564</v>
      </c>
      <c r="J66" s="27">
        <f t="shared" si="2"/>
        <v>0.00856569531691509</v>
      </c>
      <c r="K66" s="27">
        <f t="shared" si="2"/>
        <v>0.037384735678287706</v>
      </c>
      <c r="L66" s="27">
        <f t="shared" si="2"/>
        <v>0.00849935847675276</v>
      </c>
      <c r="M66" s="27">
        <f t="shared" si="2"/>
        <v>-0.008246176299678165</v>
      </c>
      <c r="N66" s="27">
        <f t="shared" si="2"/>
        <v>0.0020292705786739695</v>
      </c>
      <c r="O66" s="27">
        <f t="shared" si="2"/>
        <v>-0.007654152598143282</v>
      </c>
      <c r="P66" s="27">
        <f t="shared" si="2"/>
        <v>0.0024358773234762765</v>
      </c>
      <c r="Q66" s="27">
        <f t="shared" si="2"/>
        <v>-0.0008919929449666686</v>
      </c>
      <c r="R66" s="27">
        <f t="shared" si="2"/>
        <v>0.03851975306760891</v>
      </c>
      <c r="S66" s="27">
        <f t="shared" si="1"/>
        <v>0.01774643725495051</v>
      </c>
      <c r="T66" s="27">
        <f t="shared" si="1"/>
        <v>-0.08037845220611994</v>
      </c>
    </row>
    <row r="67" spans="1:20" ht="9" customHeight="1">
      <c r="A67" s="8" t="s">
        <v>41</v>
      </c>
      <c r="B67" s="22" t="s">
        <v>69</v>
      </c>
      <c r="C67" s="27">
        <f t="shared" si="2"/>
        <v>0.0484549420097955</v>
      </c>
      <c r="D67" s="27">
        <f t="shared" si="2"/>
        <v>0.03765733265928484</v>
      </c>
      <c r="E67" s="27">
        <f t="shared" si="2"/>
        <v>0.009765846660397592</v>
      </c>
      <c r="F67" s="27">
        <f t="shared" si="2"/>
        <v>0.03495656222247012</v>
      </c>
      <c r="G67" s="27">
        <f t="shared" si="2"/>
        <v>-0.04234657489648197</v>
      </c>
      <c r="H67" s="27">
        <f t="shared" si="2"/>
        <v>0.06175292881978467</v>
      </c>
      <c r="I67" s="27">
        <f t="shared" si="2"/>
        <v>0.034918028094038656</v>
      </c>
      <c r="J67" s="27">
        <f t="shared" si="2"/>
        <v>0.02151851782821801</v>
      </c>
      <c r="K67" s="27">
        <f t="shared" si="2"/>
        <v>0.045980530745967974</v>
      </c>
      <c r="L67" s="27">
        <f t="shared" si="2"/>
        <v>0.03678191304778422</v>
      </c>
      <c r="M67" s="27">
        <f t="shared" si="2"/>
        <v>-0.0029926890835512143</v>
      </c>
      <c r="N67" s="27">
        <f t="shared" si="2"/>
        <v>0.07837137477173828</v>
      </c>
      <c r="O67" s="27">
        <f t="shared" si="2"/>
        <v>0.01587120347065074</v>
      </c>
      <c r="P67" s="27">
        <f t="shared" si="2"/>
        <v>0.025423882135048315</v>
      </c>
      <c r="Q67" s="27">
        <f t="shared" si="2"/>
        <v>-0.01309938968126445</v>
      </c>
      <c r="R67" s="27">
        <f t="shared" si="2"/>
        <v>0.026162102485346894</v>
      </c>
      <c r="S67" s="27">
        <f t="shared" si="1"/>
        <v>-0.00249026709349931</v>
      </c>
      <c r="T67" s="27">
        <f t="shared" si="1"/>
        <v>-0.037339799267472884</v>
      </c>
    </row>
    <row r="68" spans="1:20" ht="9" customHeight="1">
      <c r="A68" s="8" t="s">
        <v>42</v>
      </c>
      <c r="B68" s="22" t="s">
        <v>69</v>
      </c>
      <c r="C68" s="27">
        <f t="shared" si="2"/>
        <v>0.022211197100966418</v>
      </c>
      <c r="D68" s="27">
        <f t="shared" si="2"/>
        <v>0.0227339259360142</v>
      </c>
      <c r="E68" s="27">
        <f t="shared" si="2"/>
        <v>0.010693328300629856</v>
      </c>
      <c r="F68" s="27">
        <f t="shared" si="2"/>
        <v>0.022148416303760632</v>
      </c>
      <c r="G68" s="27">
        <f t="shared" si="2"/>
        <v>0.013769749172149792</v>
      </c>
      <c r="H68" s="27">
        <f t="shared" si="2"/>
        <v>0.04706830532626727</v>
      </c>
      <c r="I68" s="27">
        <f t="shared" si="2"/>
        <v>0.01943888295421803</v>
      </c>
      <c r="J68" s="27">
        <f t="shared" si="2"/>
        <v>-0.014755213710266113</v>
      </c>
      <c r="K68" s="27">
        <f t="shared" si="2"/>
        <v>0.04970419063625986</v>
      </c>
      <c r="L68" s="27">
        <f t="shared" si="2"/>
        <v>0.022075305711479754</v>
      </c>
      <c r="M68" s="27">
        <f t="shared" si="2"/>
        <v>0.041722528964181826</v>
      </c>
      <c r="N68" s="27">
        <f t="shared" si="2"/>
        <v>0.048990616763549655</v>
      </c>
      <c r="O68" s="27">
        <f t="shared" si="2"/>
        <v>-0.021951657292567872</v>
      </c>
      <c r="P68" s="27">
        <f t="shared" si="2"/>
        <v>-0.011626091154199103</v>
      </c>
      <c r="Q68" s="27">
        <f t="shared" si="2"/>
        <v>0.02263410662197174</v>
      </c>
      <c r="R68" s="27">
        <f t="shared" si="2"/>
        <v>0.008294605058530635</v>
      </c>
      <c r="S68" s="27">
        <f t="shared" si="1"/>
        <v>-0.05573457375421864</v>
      </c>
      <c r="T68" s="27">
        <f t="shared" si="1"/>
        <v>-0.10705518268672731</v>
      </c>
    </row>
    <row r="69" spans="1:20" ht="9" customHeight="1">
      <c r="A69" s="8" t="s">
        <v>43</v>
      </c>
      <c r="B69" s="22" t="s">
        <v>69</v>
      </c>
      <c r="C69" s="27">
        <f t="shared" si="2"/>
        <v>0.021932049174927526</v>
      </c>
      <c r="D69" s="27">
        <f t="shared" si="2"/>
        <v>0.03990516365796659</v>
      </c>
      <c r="E69" s="27">
        <f t="shared" si="2"/>
        <v>0.04013216846373502</v>
      </c>
      <c r="F69" s="27">
        <f t="shared" si="2"/>
        <v>0.024285991219581415</v>
      </c>
      <c r="G69" s="27">
        <f t="shared" si="2"/>
        <v>0.025626691699911497</v>
      </c>
      <c r="H69" s="27">
        <f t="shared" si="2"/>
        <v>0.033517865974899363</v>
      </c>
      <c r="I69" s="27">
        <f t="shared" si="2"/>
        <v>-0.00021274075747590437</v>
      </c>
      <c r="J69" s="27">
        <f t="shared" si="2"/>
        <v>0.00046814039895215487</v>
      </c>
      <c r="K69" s="27">
        <f t="shared" si="2"/>
        <v>0.0468843546872586</v>
      </c>
      <c r="L69" s="27">
        <f t="shared" si="2"/>
        <v>0.018302930295821307</v>
      </c>
      <c r="M69" s="27">
        <f t="shared" si="2"/>
        <v>0.007585449767579577</v>
      </c>
      <c r="N69" s="27">
        <f t="shared" si="2"/>
        <v>-0.009119363637965283</v>
      </c>
      <c r="O69" s="27">
        <f t="shared" si="2"/>
        <v>-0.0005694269715930123</v>
      </c>
      <c r="P69" s="27">
        <f t="shared" si="2"/>
        <v>-0.02016862114896545</v>
      </c>
      <c r="Q69" s="27">
        <f t="shared" si="2"/>
        <v>0.012151430266079233</v>
      </c>
      <c r="R69" s="27">
        <f t="shared" si="2"/>
        <v>0.02017851299636031</v>
      </c>
      <c r="S69" s="27">
        <f t="shared" si="1"/>
        <v>0.008892253639597447</v>
      </c>
      <c r="T69" s="27">
        <f t="shared" si="1"/>
        <v>-0.07849288878013905</v>
      </c>
    </row>
    <row r="70" spans="1:20" ht="9" customHeight="1">
      <c r="A70" s="6" t="s">
        <v>44</v>
      </c>
      <c r="B70" s="24" t="s">
        <v>69</v>
      </c>
      <c r="C70" s="29">
        <f t="shared" si="2"/>
        <v>0.015794461138950666</v>
      </c>
      <c r="D70" s="29">
        <f t="shared" si="2"/>
        <v>0.029762435623314154</v>
      </c>
      <c r="E70" s="29">
        <f t="shared" si="2"/>
        <v>0.02097446255766977</v>
      </c>
      <c r="F70" s="29">
        <f t="shared" si="2"/>
        <v>0.01264351252509388</v>
      </c>
      <c r="G70" s="29">
        <f t="shared" si="2"/>
        <v>0.01202263312280527</v>
      </c>
      <c r="H70" s="29">
        <f t="shared" si="2"/>
        <v>-0.0011390229844840949</v>
      </c>
      <c r="I70" s="29">
        <f t="shared" si="2"/>
        <v>0.024489439762485743</v>
      </c>
      <c r="J70" s="29">
        <f t="shared" si="2"/>
        <v>0.010815631224463829</v>
      </c>
      <c r="K70" s="29">
        <f t="shared" si="2"/>
        <v>0.034304836991771115</v>
      </c>
      <c r="L70" s="29">
        <f t="shared" si="2"/>
        <v>-0.044311706988975574</v>
      </c>
      <c r="M70" s="29">
        <f t="shared" si="2"/>
        <v>0.006937733734661666</v>
      </c>
      <c r="N70" s="29">
        <f t="shared" si="2"/>
        <v>0.044543713738241175</v>
      </c>
      <c r="O70" s="29">
        <f t="shared" si="2"/>
        <v>0.015161132221657159</v>
      </c>
      <c r="P70" s="29">
        <f t="shared" si="2"/>
        <v>0.026286399086866252</v>
      </c>
      <c r="Q70" s="29">
        <f t="shared" si="2"/>
        <v>-0.004821245229060134</v>
      </c>
      <c r="R70" s="29">
        <f t="shared" si="2"/>
        <v>0.04623077033545897</v>
      </c>
      <c r="S70" s="29">
        <f t="shared" si="1"/>
        <v>-0.0004777849480654961</v>
      </c>
      <c r="T70" s="29">
        <f t="shared" si="1"/>
        <v>-0.06906534071207193</v>
      </c>
    </row>
    <row r="71" spans="1:20" ht="9" customHeight="1">
      <c r="A71" s="8" t="s">
        <v>45</v>
      </c>
      <c r="B71" s="22" t="s">
        <v>69</v>
      </c>
      <c r="C71" s="27">
        <f t="shared" si="2"/>
        <v>0.04005987366335928</v>
      </c>
      <c r="D71" s="27">
        <f t="shared" si="2"/>
        <v>0.06926893940649403</v>
      </c>
      <c r="E71" s="27">
        <f t="shared" si="2"/>
        <v>0.016271977307336316</v>
      </c>
      <c r="F71" s="27">
        <f t="shared" si="2"/>
        <v>0.023628719954504662</v>
      </c>
      <c r="G71" s="27">
        <f t="shared" si="2"/>
        <v>0.029000467281859565</v>
      </c>
      <c r="H71" s="27">
        <f t="shared" si="2"/>
        <v>0.002611892855117759</v>
      </c>
      <c r="I71" s="27">
        <f t="shared" si="2"/>
        <v>0.018619829786044706</v>
      </c>
      <c r="J71" s="27">
        <f t="shared" si="2"/>
        <v>0.007951675765969668</v>
      </c>
      <c r="K71" s="27">
        <f t="shared" si="2"/>
        <v>0.05448428165876473</v>
      </c>
      <c r="L71" s="27">
        <f t="shared" si="2"/>
        <v>-0.02626412921505583</v>
      </c>
      <c r="M71" s="27">
        <f t="shared" si="2"/>
        <v>-0.027230778579873327</v>
      </c>
      <c r="N71" s="27">
        <f t="shared" si="2"/>
        <v>0.02924134991916638</v>
      </c>
      <c r="O71" s="27">
        <f t="shared" si="2"/>
        <v>0.029975815662182992</v>
      </c>
      <c r="P71" s="27">
        <f t="shared" si="2"/>
        <v>0.04157220067627909</v>
      </c>
      <c r="Q71" s="27">
        <f t="shared" si="2"/>
        <v>-0.008155221630898657</v>
      </c>
      <c r="R71" s="27">
        <f t="shared" si="2"/>
        <v>0.045259368607079686</v>
      </c>
      <c r="S71" s="27">
        <f t="shared" si="1"/>
        <v>0.0042925535563136386</v>
      </c>
      <c r="T71" s="27">
        <f t="shared" si="1"/>
        <v>-0.08755930269219503</v>
      </c>
    </row>
    <row r="72" spans="1:20" ht="9" customHeight="1">
      <c r="A72" s="8" t="s">
        <v>46</v>
      </c>
      <c r="B72" s="22" t="s">
        <v>69</v>
      </c>
      <c r="C72" s="27">
        <f t="shared" si="2"/>
        <v>-0.0071731958623609815</v>
      </c>
      <c r="D72" s="27">
        <f t="shared" si="2"/>
        <v>0.019597713350650414</v>
      </c>
      <c r="E72" s="27">
        <f t="shared" si="2"/>
        <v>0.031303358831669126</v>
      </c>
      <c r="F72" s="27">
        <f t="shared" si="2"/>
        <v>0.018677059288753517</v>
      </c>
      <c r="G72" s="27">
        <f t="shared" si="2"/>
        <v>0.013584816921229814</v>
      </c>
      <c r="H72" s="27">
        <f t="shared" si="2"/>
        <v>-0.02301345200229743</v>
      </c>
      <c r="I72" s="27">
        <f t="shared" si="2"/>
        <v>0.0542994266885235</v>
      </c>
      <c r="J72" s="27">
        <f t="shared" si="2"/>
        <v>0.031146107092967945</v>
      </c>
      <c r="K72" s="27">
        <f t="shared" si="2"/>
        <v>0.03271671993453262</v>
      </c>
      <c r="L72" s="27">
        <f t="shared" si="2"/>
        <v>-0.03329124422817875</v>
      </c>
      <c r="M72" s="27">
        <f t="shared" si="2"/>
        <v>0.018444232066085586</v>
      </c>
      <c r="N72" s="27">
        <f t="shared" si="2"/>
        <v>0.12079255611359696</v>
      </c>
      <c r="O72" s="27">
        <f t="shared" si="2"/>
        <v>0.03653890037351326</v>
      </c>
      <c r="P72" s="27">
        <f t="shared" si="2"/>
        <v>0.03959412381133398</v>
      </c>
      <c r="Q72" s="27">
        <f t="shared" si="2"/>
        <v>0.027259320302460255</v>
      </c>
      <c r="R72" s="27">
        <f t="shared" si="2"/>
        <v>0.056742666696032895</v>
      </c>
      <c r="S72" s="27">
        <f t="shared" si="1"/>
        <v>0.05077460738021622</v>
      </c>
      <c r="T72" s="27">
        <f t="shared" si="1"/>
        <v>-0.040268544537107376</v>
      </c>
    </row>
    <row r="73" spans="1:20" ht="9" customHeight="1">
      <c r="A73" s="8" t="s">
        <v>47</v>
      </c>
      <c r="B73" s="22" t="s">
        <v>69</v>
      </c>
      <c r="C73" s="27">
        <f t="shared" si="2"/>
        <v>0.009026296448490623</v>
      </c>
      <c r="D73" s="27">
        <f t="shared" si="2"/>
        <v>0.005862630736575891</v>
      </c>
      <c r="E73" s="27">
        <f t="shared" si="2"/>
        <v>0.019579298441993798</v>
      </c>
      <c r="F73" s="27">
        <f t="shared" si="2"/>
        <v>0.0010195786874407364</v>
      </c>
      <c r="G73" s="27">
        <f t="shared" si="2"/>
        <v>0.0003192194086647504</v>
      </c>
      <c r="H73" s="27">
        <f t="shared" si="2"/>
        <v>0.005217163395754287</v>
      </c>
      <c r="I73" s="27">
        <f t="shared" si="2"/>
        <v>0.016338836659442357</v>
      </c>
      <c r="J73" s="27">
        <f t="shared" si="2"/>
        <v>0.004517577726508515</v>
      </c>
      <c r="K73" s="27">
        <f t="shared" si="2"/>
        <v>0.02190326690130462</v>
      </c>
      <c r="L73" s="27">
        <f t="shared" si="2"/>
        <v>-0.060830822288159614</v>
      </c>
      <c r="M73" s="27">
        <f t="shared" si="2"/>
        <v>0.024734595355485167</v>
      </c>
      <c r="N73" s="27">
        <f t="shared" si="2"/>
        <v>0.0251218259390098</v>
      </c>
      <c r="O73" s="27">
        <f t="shared" si="2"/>
        <v>-0.0020225716867293686</v>
      </c>
      <c r="P73" s="27">
        <f t="shared" si="2"/>
        <v>0.011217903694629827</v>
      </c>
      <c r="Q73" s="27">
        <f t="shared" si="2"/>
        <v>-0.013601661644028873</v>
      </c>
      <c r="R73" s="27">
        <f t="shared" si="2"/>
        <v>0.04342579744599906</v>
      </c>
      <c r="S73" s="27">
        <f t="shared" si="1"/>
        <v>-0.020731731861979852</v>
      </c>
      <c r="T73" s="27">
        <f t="shared" si="1"/>
        <v>-0.06740497715640226</v>
      </c>
    </row>
    <row r="74" spans="1:20" ht="9" customHeight="1">
      <c r="A74" s="6" t="s">
        <v>48</v>
      </c>
      <c r="B74" s="24" t="s">
        <v>69</v>
      </c>
      <c r="C74" s="29">
        <f t="shared" si="2"/>
        <v>0.03600259456540966</v>
      </c>
      <c r="D74" s="29">
        <f t="shared" si="2"/>
        <v>0.07957971027243915</v>
      </c>
      <c r="E74" s="29">
        <f t="shared" si="2"/>
        <v>0.020588666915342557</v>
      </c>
      <c r="F74" s="29">
        <f t="shared" si="2"/>
        <v>0.016606304610318867</v>
      </c>
      <c r="G74" s="29">
        <f t="shared" si="2"/>
        <v>0.05037828283459933</v>
      </c>
      <c r="H74" s="29">
        <f t="shared" si="2"/>
        <v>0.03453545825806015</v>
      </c>
      <c r="I74" s="29">
        <f t="shared" si="2"/>
        <v>0.007762986529515903</v>
      </c>
      <c r="J74" s="29">
        <f t="shared" si="2"/>
        <v>0.030934691473122555</v>
      </c>
      <c r="K74" s="29">
        <f t="shared" si="2"/>
        <v>0.04620397876232185</v>
      </c>
      <c r="L74" s="29">
        <f t="shared" si="2"/>
        <v>0.03456599179164077</v>
      </c>
      <c r="M74" s="29">
        <f t="shared" si="2"/>
        <v>0.013763030562523149</v>
      </c>
      <c r="N74" s="29">
        <f t="shared" si="2"/>
        <v>0.07195670824182265</v>
      </c>
      <c r="O74" s="29">
        <f t="shared" si="2"/>
        <v>0.0837357660325091</v>
      </c>
      <c r="P74" s="29">
        <f t="shared" si="2"/>
        <v>0.05443336520901898</v>
      </c>
      <c r="Q74" s="29">
        <f t="shared" si="2"/>
        <v>-0.007215936309923787</v>
      </c>
      <c r="R74" s="29">
        <f t="shared" si="2"/>
        <v>0.049344466698100886</v>
      </c>
      <c r="S74" s="29">
        <f t="shared" si="1"/>
        <v>0.014991657126796065</v>
      </c>
      <c r="T74" s="29">
        <f t="shared" si="1"/>
        <v>-0.053167416599134154</v>
      </c>
    </row>
    <row r="75" spans="1:20" ht="9" customHeight="1">
      <c r="A75" s="8" t="s">
        <v>49</v>
      </c>
      <c r="B75" s="22" t="s">
        <v>69</v>
      </c>
      <c r="C75" s="27">
        <f t="shared" si="2"/>
        <v>0.006664402811533243</v>
      </c>
      <c r="D75" s="27">
        <f t="shared" si="2"/>
        <v>0.019191786403385924</v>
      </c>
      <c r="E75" s="27">
        <f t="shared" si="2"/>
        <v>0.010764306154386949</v>
      </c>
      <c r="F75" s="27">
        <f t="shared" si="2"/>
        <v>0.04146879165912609</v>
      </c>
      <c r="G75" s="27">
        <f t="shared" si="2"/>
        <v>0.025990331651730925</v>
      </c>
      <c r="H75" s="27">
        <f t="shared" si="2"/>
        <v>-0.016747099765100804</v>
      </c>
      <c r="I75" s="27">
        <f t="shared" si="2"/>
        <v>0.06187333099176873</v>
      </c>
      <c r="J75" s="27">
        <f t="shared" si="2"/>
        <v>0.06721033765298556</v>
      </c>
      <c r="K75" s="27">
        <f t="shared" si="2"/>
        <v>0.057280349912504525</v>
      </c>
      <c r="L75" s="27">
        <f t="shared" si="2"/>
        <v>0.028540269076841707</v>
      </c>
      <c r="M75" s="27">
        <f t="shared" si="2"/>
        <v>0.0009040043905805817</v>
      </c>
      <c r="N75" s="27">
        <f t="shared" si="2"/>
        <v>0.09026066732613813</v>
      </c>
      <c r="O75" s="27">
        <f t="shared" si="2"/>
        <v>0.07980583365754534</v>
      </c>
      <c r="P75" s="27">
        <f t="shared" si="2"/>
        <v>0.01566993952597029</v>
      </c>
      <c r="Q75" s="27">
        <f t="shared" si="2"/>
        <v>-0.022228019624588757</v>
      </c>
      <c r="R75" s="27">
        <f t="shared" si="2"/>
        <v>0.17772729789595254</v>
      </c>
      <c r="S75" s="27">
        <f t="shared" si="1"/>
        <v>-0.08224130349463665</v>
      </c>
      <c r="T75" s="27">
        <f t="shared" si="1"/>
        <v>-0.060941378157023274</v>
      </c>
    </row>
    <row r="76" spans="1:20" ht="9" customHeight="1">
      <c r="A76" s="8" t="s">
        <v>50</v>
      </c>
      <c r="B76" s="22" t="s">
        <v>69</v>
      </c>
      <c r="C76" s="27">
        <f t="shared" si="2"/>
        <v>0.02991985013654541</v>
      </c>
      <c r="D76" s="27">
        <f t="shared" si="2"/>
        <v>0.0831031008013925</v>
      </c>
      <c r="E76" s="27">
        <f t="shared" si="2"/>
        <v>0.04465188022140665</v>
      </c>
      <c r="F76" s="27">
        <f t="shared" si="2"/>
        <v>-0.04044857470548191</v>
      </c>
      <c r="G76" s="27">
        <f t="shared" si="2"/>
        <v>0.03558713289049442</v>
      </c>
      <c r="H76" s="27">
        <f t="shared" si="2"/>
        <v>0.040388499688953194</v>
      </c>
      <c r="I76" s="27">
        <f t="shared" si="2"/>
        <v>0.036674252253718675</v>
      </c>
      <c r="J76" s="27">
        <f t="shared" si="2"/>
        <v>0.01945475449106926</v>
      </c>
      <c r="K76" s="27">
        <f t="shared" si="2"/>
        <v>0.07433805636905588</v>
      </c>
      <c r="L76" s="27">
        <f t="shared" si="2"/>
        <v>0.10154987477850441</v>
      </c>
      <c r="M76" s="27">
        <f t="shared" si="2"/>
        <v>0.055693012168422484</v>
      </c>
      <c r="N76" s="27">
        <f t="shared" si="2"/>
        <v>0.07447510080722508</v>
      </c>
      <c r="O76" s="27">
        <f t="shared" si="2"/>
        <v>0.020554528901321145</v>
      </c>
      <c r="P76" s="27">
        <f t="shared" si="2"/>
        <v>0.045611128142226454</v>
      </c>
      <c r="Q76" s="27">
        <f t="shared" si="2"/>
        <v>-0.009274969652728449</v>
      </c>
      <c r="R76" s="27">
        <f t="shared" si="2"/>
        <v>0.0036659037344108913</v>
      </c>
      <c r="S76" s="27">
        <f t="shared" si="1"/>
        <v>0.011185901636445061</v>
      </c>
      <c r="T76" s="27">
        <f t="shared" si="1"/>
        <v>-0.0886273089957833</v>
      </c>
    </row>
    <row r="77" spans="1:20" ht="9" customHeight="1">
      <c r="A77" s="8" t="s">
        <v>51</v>
      </c>
      <c r="B77" s="22" t="s">
        <v>69</v>
      </c>
      <c r="C77" s="27">
        <f t="shared" si="2"/>
        <v>0.03529697096355888</v>
      </c>
      <c r="D77" s="27">
        <f t="shared" si="2"/>
        <v>0.113218685251258</v>
      </c>
      <c r="E77" s="27">
        <f t="shared" si="2"/>
        <v>-0.005019379182994554</v>
      </c>
      <c r="F77" s="27">
        <f t="shared" si="2"/>
        <v>0.03167424724893064</v>
      </c>
      <c r="G77" s="27">
        <f t="shared" si="2"/>
        <v>0.046318894572845215</v>
      </c>
      <c r="H77" s="27">
        <f t="shared" si="2"/>
        <v>0.05358232149166242</v>
      </c>
      <c r="I77" s="27">
        <f t="shared" si="2"/>
        <v>-0.006895855997973932</v>
      </c>
      <c r="J77" s="27">
        <f t="shared" si="2"/>
        <v>-0.029608672673156033</v>
      </c>
      <c r="K77" s="27">
        <f t="shared" si="2"/>
        <v>0.06309202556580762</v>
      </c>
      <c r="L77" s="27">
        <f t="shared" si="2"/>
        <v>0.02366318132091738</v>
      </c>
      <c r="M77" s="27">
        <f t="shared" si="2"/>
        <v>0.019042971842441858</v>
      </c>
      <c r="N77" s="27">
        <f t="shared" si="2"/>
        <v>0.01910909206986333</v>
      </c>
      <c r="O77" s="27">
        <f t="shared" si="2"/>
        <v>0.03761416676226248</v>
      </c>
      <c r="P77" s="27">
        <f t="shared" si="2"/>
        <v>0.008351244457969198</v>
      </c>
      <c r="Q77" s="27">
        <f t="shared" si="2"/>
        <v>-0.0011022245236543826</v>
      </c>
      <c r="R77" s="27">
        <f t="shared" si="2"/>
        <v>0.02336403581951174</v>
      </c>
      <c r="S77" s="27">
        <f t="shared" si="1"/>
        <v>0.011107160922063652</v>
      </c>
      <c r="T77" s="27">
        <f t="shared" si="1"/>
        <v>-0.051023929315213046</v>
      </c>
    </row>
    <row r="78" spans="1:20" ht="9" customHeight="1">
      <c r="A78" s="9" t="s">
        <v>52</v>
      </c>
      <c r="B78" s="25" t="s">
        <v>69</v>
      </c>
      <c r="C78" s="30">
        <f t="shared" si="2"/>
        <v>0.049459624569636595</v>
      </c>
      <c r="D78" s="30">
        <f t="shared" si="2"/>
        <v>0.05844836621771665</v>
      </c>
      <c r="E78" s="30">
        <f t="shared" si="2"/>
        <v>0.04664850991961522</v>
      </c>
      <c r="F78" s="30">
        <f t="shared" si="2"/>
        <v>0.009433621337940012</v>
      </c>
      <c r="G78" s="30">
        <f t="shared" si="2"/>
        <v>0.06476542255194073</v>
      </c>
      <c r="H78" s="30">
        <f t="shared" si="2"/>
        <v>0.030997447505700215</v>
      </c>
      <c r="I78" s="30">
        <f t="shared" si="2"/>
        <v>-0.002569005788784273</v>
      </c>
      <c r="J78" s="30">
        <f t="shared" si="2"/>
        <v>0.07627793181282838</v>
      </c>
      <c r="K78" s="30">
        <f t="shared" si="2"/>
        <v>0.02073645811391356</v>
      </c>
      <c r="L78" s="30">
        <f t="shared" si="2"/>
        <v>0.02672396579316616</v>
      </c>
      <c r="M78" s="30">
        <f t="shared" si="2"/>
        <v>-0.001843053878535783</v>
      </c>
      <c r="N78" s="30">
        <f t="shared" si="2"/>
        <v>0.102436848901303</v>
      </c>
      <c r="O78" s="30">
        <f t="shared" si="2"/>
        <v>0.1479341896728783</v>
      </c>
      <c r="P78" s="30">
        <f t="shared" si="2"/>
        <v>0.09824990813176382</v>
      </c>
      <c r="Q78" s="30">
        <f t="shared" si="2"/>
        <v>-0.006682292446477334</v>
      </c>
      <c r="R78" s="30">
        <f>R38/Q38-1</f>
        <v>0.04703027981102892</v>
      </c>
      <c r="S78" s="30">
        <f>S38/R38-1</f>
        <v>0.04627952778622224</v>
      </c>
      <c r="T78" s="30">
        <f>T38/S38-1</f>
        <v>-0.04366779791286324</v>
      </c>
    </row>
    <row r="79" spans="1:19" ht="9" customHeight="1">
      <c r="A79" s="35" t="s">
        <v>53</v>
      </c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</row>
  </sheetData>
  <sheetProtection/>
  <mergeCells count="9">
    <mergeCell ref="B3:T3"/>
    <mergeCell ref="A5:T5"/>
    <mergeCell ref="A39:T39"/>
    <mergeCell ref="A42:T43"/>
    <mergeCell ref="B44:T44"/>
    <mergeCell ref="A44:A45"/>
    <mergeCell ref="A79:S79"/>
    <mergeCell ref="A3:A4"/>
    <mergeCell ref="A1:T2"/>
  </mergeCells>
  <printOptions horizontalCentered="1"/>
  <pageMargins left="0.5905511811023623" right="0.5905511811023623" top="1.1811023622047245" bottom="1.1811023622047245" header="0.5118110236220472" footer="0.5118110236220472"/>
  <pageSetup horizontalDpi="600" verticalDpi="600" orientation="portrait" paperSize="9" scale="9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79"/>
  <sheetViews>
    <sheetView showGridLines="0" tabSelected="1" zoomScale="90" zoomScaleNormal="90" zoomScalePageLayoutView="0" workbookViewId="0" topLeftCell="A27">
      <selection activeCell="Y13" sqref="Y13"/>
    </sheetView>
  </sheetViews>
  <sheetFormatPr defaultColWidth="10" defaultRowHeight="9" customHeight="1"/>
  <cols>
    <col min="1" max="1" width="41.75" style="1" customWidth="1"/>
    <col min="2" max="2" width="10.5" style="1" customWidth="1"/>
    <col min="3" max="14" width="10.5" style="0" customWidth="1"/>
    <col min="15" max="20" width="9.75" style="0" customWidth="1"/>
  </cols>
  <sheetData>
    <row r="1" spans="1:20" s="10" customFormat="1" ht="12" customHeight="1">
      <c r="A1" s="37" t="s">
        <v>87</v>
      </c>
      <c r="B1" s="37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0" s="10" customFormat="1" ht="12" customHeight="1">
      <c r="A2" s="39"/>
      <c r="B2" s="3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0" ht="18.75" customHeight="1">
      <c r="A3" s="50" t="s">
        <v>17</v>
      </c>
      <c r="B3" s="33" t="s">
        <v>18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1:20" ht="9" customHeight="1">
      <c r="A4" s="51"/>
      <c r="B4" s="52">
        <v>2002</v>
      </c>
      <c r="C4" s="52">
        <v>2003</v>
      </c>
      <c r="D4" s="52">
        <v>2004</v>
      </c>
      <c r="E4" s="52">
        <v>2005</v>
      </c>
      <c r="F4" s="52">
        <v>2006</v>
      </c>
      <c r="G4" s="52">
        <v>2007</v>
      </c>
      <c r="H4" s="52">
        <v>2008</v>
      </c>
      <c r="I4" s="52">
        <v>2009</v>
      </c>
      <c r="J4" s="52">
        <v>2010</v>
      </c>
      <c r="K4" s="52">
        <v>2011</v>
      </c>
      <c r="L4" s="52">
        <v>2012</v>
      </c>
      <c r="M4" s="52">
        <v>2013</v>
      </c>
      <c r="N4" s="52">
        <v>2014</v>
      </c>
      <c r="O4" s="52">
        <v>2015</v>
      </c>
      <c r="P4" s="52">
        <v>2016</v>
      </c>
      <c r="Q4" s="52">
        <v>2017</v>
      </c>
      <c r="R4" s="52">
        <v>2018</v>
      </c>
      <c r="S4" s="52">
        <v>2019</v>
      </c>
      <c r="T4" s="52">
        <v>2020</v>
      </c>
    </row>
    <row r="5" spans="1:20" s="3" customFormat="1" ht="18.75" customHeight="1">
      <c r="A5" s="53" t="s">
        <v>68</v>
      </c>
      <c r="B5" s="54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1:20" s="5" customFormat="1" ht="14.25" customHeight="1">
      <c r="A6" s="56" t="s">
        <v>20</v>
      </c>
      <c r="B6" s="57">
        <v>100</v>
      </c>
      <c r="C6" s="57">
        <v>97.7717527710187</v>
      </c>
      <c r="D6" s="57">
        <v>100.72689887523033</v>
      </c>
      <c r="E6" s="57">
        <v>103.2145821078781</v>
      </c>
      <c r="F6" s="57">
        <v>106.71919219168599</v>
      </c>
      <c r="G6" s="57">
        <v>106.4684516038884</v>
      </c>
      <c r="H6" s="57">
        <v>109.5657007784188</v>
      </c>
      <c r="I6" s="57">
        <v>116.77734650263938</v>
      </c>
      <c r="J6" s="57">
        <v>113.45568009295704</v>
      </c>
      <c r="K6" s="57">
        <v>113.79641109589889</v>
      </c>
      <c r="L6" s="57">
        <v>115.51504685157474</v>
      </c>
      <c r="M6" s="57">
        <v>114.90095132824516</v>
      </c>
      <c r="N6" s="57">
        <v>118.4678058712459</v>
      </c>
      <c r="O6" s="57">
        <v>114.2078049056208</v>
      </c>
      <c r="P6" s="57">
        <v>110.53612672785282</v>
      </c>
      <c r="Q6" s="57">
        <v>110.99208576511373</v>
      </c>
      <c r="R6" s="57">
        <v>114.50236196740669</v>
      </c>
      <c r="S6" s="57">
        <v>117.64031740324434</v>
      </c>
      <c r="T6" s="57">
        <v>98.1302578964247</v>
      </c>
    </row>
    <row r="7" spans="1:20" s="7" customFormat="1" ht="9" customHeight="1">
      <c r="A7" s="58" t="s">
        <v>21</v>
      </c>
      <c r="B7" s="59">
        <v>100</v>
      </c>
      <c r="C7" s="59">
        <v>99.1735814692285</v>
      </c>
      <c r="D7" s="59">
        <v>109.8511092474425</v>
      </c>
      <c r="E7" s="59">
        <v>115.48568126142213</v>
      </c>
      <c r="F7" s="59">
        <v>118.87964317679082</v>
      </c>
      <c r="G7" s="59">
        <v>121.54466861055526</v>
      </c>
      <c r="H7" s="59">
        <v>125.4666178593625</v>
      </c>
      <c r="I7" s="59">
        <v>134.18748969229804</v>
      </c>
      <c r="J7" s="59">
        <v>132.27852049980245</v>
      </c>
      <c r="K7" s="59">
        <v>129.64354508715948</v>
      </c>
      <c r="L7" s="59">
        <v>135.89557085391849</v>
      </c>
      <c r="M7" s="59">
        <v>131.38179258014273</v>
      </c>
      <c r="N7" s="59">
        <v>139.9004112676442</v>
      </c>
      <c r="O7" s="59">
        <v>139.13559318938957</v>
      </c>
      <c r="P7" s="59">
        <v>134.9391321237732</v>
      </c>
      <c r="Q7" s="59">
        <v>138.72322104486682</v>
      </c>
      <c r="R7" s="59">
        <v>146.87103681056732</v>
      </c>
      <c r="S7" s="59">
        <v>149.58602459176817</v>
      </c>
      <c r="T7" s="59">
        <v>128.9149122410915</v>
      </c>
    </row>
    <row r="8" spans="1:20" s="7" customFormat="1" ht="9" customHeight="1">
      <c r="A8" s="60" t="s">
        <v>22</v>
      </c>
      <c r="B8" s="61">
        <v>100</v>
      </c>
      <c r="C8" s="61">
        <v>95.40885323552408</v>
      </c>
      <c r="D8" s="61">
        <v>99.5282553025623</v>
      </c>
      <c r="E8" s="61">
        <v>99.51831635618751</v>
      </c>
      <c r="F8" s="61">
        <v>99.8116011895993</v>
      </c>
      <c r="G8" s="61">
        <v>102.97457278707063</v>
      </c>
      <c r="H8" s="61">
        <v>99.41048055663512</v>
      </c>
      <c r="I8" s="61">
        <v>103.03988081639552</v>
      </c>
      <c r="J8" s="61">
        <v>99.18414731191842</v>
      </c>
      <c r="K8" s="61">
        <v>104.70583713981468</v>
      </c>
      <c r="L8" s="61">
        <v>107.95912297947194</v>
      </c>
      <c r="M8" s="61">
        <v>115.90108100920884</v>
      </c>
      <c r="N8" s="61">
        <v>110.55016025001028</v>
      </c>
      <c r="O8" s="61">
        <v>108.36311771076366</v>
      </c>
      <c r="P8" s="61">
        <v>111.5269696849551</v>
      </c>
      <c r="Q8" s="61">
        <v>121.2362484444041</v>
      </c>
      <c r="R8" s="61">
        <v>119.31580309024281</v>
      </c>
      <c r="S8" s="61">
        <v>121.03282071527374</v>
      </c>
      <c r="T8" s="61">
        <v>106.68037345577159</v>
      </c>
    </row>
    <row r="9" spans="1:20" s="5" customFormat="1" ht="9" customHeight="1">
      <c r="A9" s="60" t="s">
        <v>23</v>
      </c>
      <c r="B9" s="61">
        <v>100</v>
      </c>
      <c r="C9" s="61">
        <v>100.07360508245357</v>
      </c>
      <c r="D9" s="61">
        <v>112.52094443148339</v>
      </c>
      <c r="E9" s="61">
        <v>112.1387000627031</v>
      </c>
      <c r="F9" s="61">
        <v>119.20455260473659</v>
      </c>
      <c r="G9" s="61">
        <v>120.11859760227921</v>
      </c>
      <c r="H9" s="61">
        <v>126.78025242685042</v>
      </c>
      <c r="I9" s="61">
        <v>131.84782608909913</v>
      </c>
      <c r="J9" s="61">
        <v>115.09345899749144</v>
      </c>
      <c r="K9" s="61">
        <v>115.52280271745072</v>
      </c>
      <c r="L9" s="61">
        <v>118.30354418312176</v>
      </c>
      <c r="M9" s="61">
        <v>119.51865608944627</v>
      </c>
      <c r="N9" s="61">
        <v>129.36988093636404</v>
      </c>
      <c r="O9" s="61">
        <v>127.06030155986704</v>
      </c>
      <c r="P9" s="61">
        <v>116.85169598826394</v>
      </c>
      <c r="Q9" s="61">
        <v>122.20447511826546</v>
      </c>
      <c r="R9" s="61">
        <v>115.50061991137275</v>
      </c>
      <c r="S9" s="61">
        <v>123.22644209157258</v>
      </c>
      <c r="T9" s="61">
        <v>99.81829361446586</v>
      </c>
    </row>
    <row r="10" spans="1:20" s="5" customFormat="1" ht="9" customHeight="1">
      <c r="A10" s="60" t="s">
        <v>24</v>
      </c>
      <c r="B10" s="61">
        <v>100</v>
      </c>
      <c r="C10" s="61">
        <v>94.77593221043959</v>
      </c>
      <c r="D10" s="61">
        <v>97.72664751077362</v>
      </c>
      <c r="E10" s="61">
        <v>101.82703431107159</v>
      </c>
      <c r="F10" s="61">
        <v>104.63932968147505</v>
      </c>
      <c r="G10" s="61">
        <v>108.03106331347416</v>
      </c>
      <c r="H10" s="61">
        <v>114.0488136201238</v>
      </c>
      <c r="I10" s="61">
        <v>127.12562722847007</v>
      </c>
      <c r="J10" s="61">
        <v>119.07009043626728</v>
      </c>
      <c r="K10" s="61">
        <v>102.15881813055121</v>
      </c>
      <c r="L10" s="61">
        <v>108.91699907089406</v>
      </c>
      <c r="M10" s="61">
        <v>100.37327860632409</v>
      </c>
      <c r="N10" s="61">
        <v>111.28293337485759</v>
      </c>
      <c r="O10" s="61">
        <v>110.0124260955759</v>
      </c>
      <c r="P10" s="61">
        <v>108.62716830301969</v>
      </c>
      <c r="Q10" s="61">
        <v>111.07999564506838</v>
      </c>
      <c r="R10" s="61">
        <v>121.3155842909152</v>
      </c>
      <c r="S10" s="61">
        <v>123.09195105023068</v>
      </c>
      <c r="T10" s="61">
        <v>105.84448306688387</v>
      </c>
    </row>
    <row r="11" spans="1:20" s="5" customFormat="1" ht="9" customHeight="1">
      <c r="A11" s="60" t="s">
        <v>25</v>
      </c>
      <c r="B11" s="61">
        <v>100</v>
      </c>
      <c r="C11" s="61">
        <v>96.34884126868359</v>
      </c>
      <c r="D11" s="61">
        <v>98.29517654915524</v>
      </c>
      <c r="E11" s="61">
        <v>124.06320173108966</v>
      </c>
      <c r="F11" s="61">
        <v>134.94731207636062</v>
      </c>
      <c r="G11" s="61">
        <v>144.2114173725764</v>
      </c>
      <c r="H11" s="61">
        <v>130.9595975885052</v>
      </c>
      <c r="I11" s="61">
        <v>135.92353679196574</v>
      </c>
      <c r="J11" s="61">
        <v>136.27996076425006</v>
      </c>
      <c r="K11" s="61">
        <v>114.43293784979002</v>
      </c>
      <c r="L11" s="61">
        <v>114.36476005129943</v>
      </c>
      <c r="M11" s="61">
        <v>135.73517398599526</v>
      </c>
      <c r="N11" s="61">
        <v>144.38596764654258</v>
      </c>
      <c r="O11" s="61">
        <v>141.98665586681128</v>
      </c>
      <c r="P11" s="61">
        <v>141.57617733405434</v>
      </c>
      <c r="Q11" s="61">
        <v>145.02615582981116</v>
      </c>
      <c r="R11" s="61">
        <v>177.37693034538765</v>
      </c>
      <c r="S11" s="61">
        <v>185.5520535187307</v>
      </c>
      <c r="T11" s="61">
        <v>178.82220986208944</v>
      </c>
    </row>
    <row r="12" spans="1:20" s="5" customFormat="1" ht="9" customHeight="1">
      <c r="A12" s="60" t="s">
        <v>26</v>
      </c>
      <c r="B12" s="61">
        <v>100</v>
      </c>
      <c r="C12" s="61">
        <v>103.90390278820122</v>
      </c>
      <c r="D12" s="61">
        <v>119.69836157086063</v>
      </c>
      <c r="E12" s="61">
        <v>130.5316502308747</v>
      </c>
      <c r="F12" s="61">
        <v>134.5185428425966</v>
      </c>
      <c r="G12" s="61">
        <v>134.91528673351252</v>
      </c>
      <c r="H12" s="61">
        <v>141.0090127476275</v>
      </c>
      <c r="I12" s="61">
        <v>149.09551892327218</v>
      </c>
      <c r="J12" s="61">
        <v>153.85408403207913</v>
      </c>
      <c r="K12" s="61">
        <v>158.2252738408188</v>
      </c>
      <c r="L12" s="61">
        <v>165.04456666608286</v>
      </c>
      <c r="M12" s="61">
        <v>154.26969031199903</v>
      </c>
      <c r="N12" s="61">
        <v>162.7171245457269</v>
      </c>
      <c r="O12" s="61">
        <v>164.03138778355813</v>
      </c>
      <c r="P12" s="61">
        <v>154.66483362670675</v>
      </c>
      <c r="Q12" s="61">
        <v>156.35713832728834</v>
      </c>
      <c r="R12" s="61">
        <v>163.81713246495988</v>
      </c>
      <c r="S12" s="61">
        <v>168.4076666027821</v>
      </c>
      <c r="T12" s="61">
        <v>145.17412773425949</v>
      </c>
    </row>
    <row r="13" spans="1:20" s="5" customFormat="1" ht="9" customHeight="1">
      <c r="A13" s="60" t="s">
        <v>27</v>
      </c>
      <c r="B13" s="61">
        <v>100</v>
      </c>
      <c r="C13" s="61">
        <v>103.12490713279867</v>
      </c>
      <c r="D13" s="61">
        <v>110.6229110299387</v>
      </c>
      <c r="E13" s="61">
        <v>117.00923996719901</v>
      </c>
      <c r="F13" s="61">
        <v>120.33017660507852</v>
      </c>
      <c r="G13" s="61">
        <v>126.37858269398309</v>
      </c>
      <c r="H13" s="61">
        <v>123.19441851792898</v>
      </c>
      <c r="I13" s="61">
        <v>130.5576119239145</v>
      </c>
      <c r="J13" s="61">
        <v>114.25720218222983</v>
      </c>
      <c r="K13" s="61">
        <v>115.17381124239849</v>
      </c>
      <c r="L13" s="61">
        <v>116.94463150886011</v>
      </c>
      <c r="M13" s="61">
        <v>116.2875697649441</v>
      </c>
      <c r="N13" s="61">
        <v>126.09981514091979</v>
      </c>
      <c r="O13" s="61">
        <v>124.65686400926512</v>
      </c>
      <c r="P13" s="61">
        <v>112.59039788418086</v>
      </c>
      <c r="Q13" s="61">
        <v>115.55050094210614</v>
      </c>
      <c r="R13" s="61">
        <v>121.3403239168165</v>
      </c>
      <c r="S13" s="61">
        <v>117.63903862187817</v>
      </c>
      <c r="T13" s="61">
        <v>94.51252785677848</v>
      </c>
    </row>
    <row r="14" spans="1:20" s="5" customFormat="1" ht="9" customHeight="1">
      <c r="A14" s="60" t="s">
        <v>28</v>
      </c>
      <c r="B14" s="61">
        <v>100</v>
      </c>
      <c r="C14" s="61">
        <v>94.07944870404064</v>
      </c>
      <c r="D14" s="61">
        <v>121.8674828619597</v>
      </c>
      <c r="E14" s="61">
        <v>109.06006015566263</v>
      </c>
      <c r="F14" s="61">
        <v>112.87476261628105</v>
      </c>
      <c r="G14" s="61">
        <v>118.82065172651663</v>
      </c>
      <c r="H14" s="61">
        <v>127.14954364680165</v>
      </c>
      <c r="I14" s="61">
        <v>138.1035125524432</v>
      </c>
      <c r="J14" s="61">
        <v>145.96979418362875</v>
      </c>
      <c r="K14" s="61">
        <v>144.52485309471342</v>
      </c>
      <c r="L14" s="61">
        <v>159.04224323648455</v>
      </c>
      <c r="M14" s="61">
        <v>161.6931460135062</v>
      </c>
      <c r="N14" s="61">
        <v>179.7648237196084</v>
      </c>
      <c r="O14" s="61">
        <v>175.82400184870838</v>
      </c>
      <c r="P14" s="61">
        <v>181.1394024418663</v>
      </c>
      <c r="Q14" s="61">
        <v>188.66594667174775</v>
      </c>
      <c r="R14" s="61">
        <v>208.5909716705063</v>
      </c>
      <c r="S14" s="61">
        <v>204.66674292045258</v>
      </c>
      <c r="T14" s="61">
        <v>173.85748641707843</v>
      </c>
    </row>
    <row r="15" spans="1:20" s="5" customFormat="1" ht="9" customHeight="1">
      <c r="A15" s="58" t="s">
        <v>29</v>
      </c>
      <c r="B15" s="59">
        <v>100</v>
      </c>
      <c r="C15" s="59">
        <v>99.79293989459067</v>
      </c>
      <c r="D15" s="59">
        <v>104.89056966820395</v>
      </c>
      <c r="E15" s="59">
        <v>109.48504086516269</v>
      </c>
      <c r="F15" s="59">
        <v>112.40301637370223</v>
      </c>
      <c r="G15" s="59">
        <v>112.73498397787434</v>
      </c>
      <c r="H15" s="59">
        <v>120.961406304653</v>
      </c>
      <c r="I15" s="59">
        <v>129.16687205572293</v>
      </c>
      <c r="J15" s="59">
        <v>127.49666410781839</v>
      </c>
      <c r="K15" s="59">
        <v>127.79145412987222</v>
      </c>
      <c r="L15" s="59">
        <v>133.18754538349305</v>
      </c>
      <c r="M15" s="59">
        <v>134.06864345576236</v>
      </c>
      <c r="N15" s="59">
        <v>135.62225763236185</v>
      </c>
      <c r="O15" s="59">
        <v>134.69552639465346</v>
      </c>
      <c r="P15" s="59">
        <v>129.68547482740846</v>
      </c>
      <c r="Q15" s="59">
        <v>129.96260270645237</v>
      </c>
      <c r="R15" s="59">
        <v>132.43081281095206</v>
      </c>
      <c r="S15" s="59">
        <v>135.67896263747113</v>
      </c>
      <c r="T15" s="59">
        <v>111.69242375190392</v>
      </c>
    </row>
    <row r="16" spans="1:20" s="7" customFormat="1" ht="9" customHeight="1">
      <c r="A16" s="60" t="s">
        <v>30</v>
      </c>
      <c r="B16" s="61">
        <v>100</v>
      </c>
      <c r="C16" s="61">
        <v>101.23548720788263</v>
      </c>
      <c r="D16" s="61">
        <v>121.78244303176405</v>
      </c>
      <c r="E16" s="61">
        <v>125.07436134905107</v>
      </c>
      <c r="F16" s="61">
        <v>126.07383964087862</v>
      </c>
      <c r="G16" s="61">
        <v>133.3184547610259</v>
      </c>
      <c r="H16" s="61">
        <v>134.3780419906079</v>
      </c>
      <c r="I16" s="61">
        <v>151.99496669930932</v>
      </c>
      <c r="J16" s="61">
        <v>136.7125946114054</v>
      </c>
      <c r="K16" s="61">
        <v>124.16093723420194</v>
      </c>
      <c r="L16" s="61">
        <v>131.50560075911957</v>
      </c>
      <c r="M16" s="61">
        <v>148.24274028807756</v>
      </c>
      <c r="N16" s="61">
        <v>149.312423912827</v>
      </c>
      <c r="O16" s="61">
        <v>152.68911518620294</v>
      </c>
      <c r="P16" s="61">
        <v>138.62681862104188</v>
      </c>
      <c r="Q16" s="61">
        <v>145.29380520410336</v>
      </c>
      <c r="R16" s="61">
        <v>146.05018290984572</v>
      </c>
      <c r="S16" s="61">
        <v>149.06366248523875</v>
      </c>
      <c r="T16" s="61">
        <v>126.51633371086402</v>
      </c>
    </row>
    <row r="17" spans="1:20" s="5" customFormat="1" ht="9" customHeight="1">
      <c r="A17" s="60" t="s">
        <v>31</v>
      </c>
      <c r="B17" s="61">
        <v>100</v>
      </c>
      <c r="C17" s="61">
        <v>102.79801207979922</v>
      </c>
      <c r="D17" s="61">
        <v>117.02263035888456</v>
      </c>
      <c r="E17" s="61">
        <v>110.69996731269711</v>
      </c>
      <c r="F17" s="61">
        <v>110.08007500524361</v>
      </c>
      <c r="G17" s="61">
        <v>114.0700897526321</v>
      </c>
      <c r="H17" s="61">
        <v>117.88708650133941</v>
      </c>
      <c r="I17" s="61">
        <v>131.76557807088983</v>
      </c>
      <c r="J17" s="61">
        <v>128.91459196243395</v>
      </c>
      <c r="K17" s="61">
        <v>118.62195624231944</v>
      </c>
      <c r="L17" s="61">
        <v>130.75292243596311</v>
      </c>
      <c r="M17" s="61">
        <v>127.39953858112804</v>
      </c>
      <c r="N17" s="61">
        <v>134.2270624802085</v>
      </c>
      <c r="O17" s="61">
        <v>130.44741142749555</v>
      </c>
      <c r="P17" s="61">
        <v>126.63975493194394</v>
      </c>
      <c r="Q17" s="61">
        <v>121.62894681924962</v>
      </c>
      <c r="R17" s="61">
        <v>124.68741031966488</v>
      </c>
      <c r="S17" s="61">
        <v>150.2948392304215</v>
      </c>
      <c r="T17" s="61">
        <v>138.9472868751855</v>
      </c>
    </row>
    <row r="18" spans="1:20" s="5" customFormat="1" ht="9" customHeight="1">
      <c r="A18" s="60" t="s">
        <v>32</v>
      </c>
      <c r="B18" s="61">
        <v>100</v>
      </c>
      <c r="C18" s="61">
        <v>98.80609788225915</v>
      </c>
      <c r="D18" s="61">
        <v>108.79422943886038</v>
      </c>
      <c r="E18" s="61">
        <v>112.14112881854304</v>
      </c>
      <c r="F18" s="61">
        <v>116.22769924507448</v>
      </c>
      <c r="G18" s="61">
        <v>111.26811728080284</v>
      </c>
      <c r="H18" s="61">
        <v>126.23179099044015</v>
      </c>
      <c r="I18" s="61">
        <v>134.44388319260065</v>
      </c>
      <c r="J18" s="61">
        <v>141.3936890935026</v>
      </c>
      <c r="K18" s="61">
        <v>136.94522621545696</v>
      </c>
      <c r="L18" s="61">
        <v>140.66531849279392</v>
      </c>
      <c r="M18" s="61">
        <v>141.84258895830342</v>
      </c>
      <c r="N18" s="61">
        <v>148.7888408975356</v>
      </c>
      <c r="O18" s="61">
        <v>140.7467115263384</v>
      </c>
      <c r="P18" s="61">
        <v>138.92349697210113</v>
      </c>
      <c r="Q18" s="61">
        <v>138.17592043622693</v>
      </c>
      <c r="R18" s="61">
        <v>145.39855962359334</v>
      </c>
      <c r="S18" s="61">
        <v>148.32301628628696</v>
      </c>
      <c r="T18" s="61">
        <v>117.45218709966305</v>
      </c>
    </row>
    <row r="19" spans="1:20" s="5" customFormat="1" ht="9" customHeight="1">
      <c r="A19" s="60" t="s">
        <v>33</v>
      </c>
      <c r="B19" s="61">
        <v>100</v>
      </c>
      <c r="C19" s="61">
        <v>105.39733796999924</v>
      </c>
      <c r="D19" s="61">
        <v>111.8903398794833</v>
      </c>
      <c r="E19" s="61">
        <v>115.46513907983511</v>
      </c>
      <c r="F19" s="61">
        <v>120.80900505900567</v>
      </c>
      <c r="G19" s="61">
        <v>120.70251065778992</v>
      </c>
      <c r="H19" s="61">
        <v>131.28217977196604</v>
      </c>
      <c r="I19" s="61">
        <v>141.31882639089875</v>
      </c>
      <c r="J19" s="61">
        <v>141.6986232947905</v>
      </c>
      <c r="K19" s="61">
        <v>150.77794546666917</v>
      </c>
      <c r="L19" s="61">
        <v>144.36505589860087</v>
      </c>
      <c r="M19" s="61">
        <v>145.12412896329167</v>
      </c>
      <c r="N19" s="61">
        <v>142.39285078329587</v>
      </c>
      <c r="O19" s="61">
        <v>136.23275879730627</v>
      </c>
      <c r="P19" s="61">
        <v>127.3600655886843</v>
      </c>
      <c r="Q19" s="61">
        <v>132.0169396023885</v>
      </c>
      <c r="R19" s="61">
        <v>133.71002553470916</v>
      </c>
      <c r="S19" s="61">
        <v>134.4536484893766</v>
      </c>
      <c r="T19" s="61">
        <v>113.95382529110123</v>
      </c>
    </row>
    <row r="20" spans="1:20" s="5" customFormat="1" ht="9" customHeight="1">
      <c r="A20" s="60" t="s">
        <v>34</v>
      </c>
      <c r="B20" s="61">
        <v>100</v>
      </c>
      <c r="C20" s="61">
        <v>109.4353206986667</v>
      </c>
      <c r="D20" s="61">
        <v>112.71530138285264</v>
      </c>
      <c r="E20" s="61">
        <v>127.8177367579381</v>
      </c>
      <c r="F20" s="61">
        <v>130.27471495753068</v>
      </c>
      <c r="G20" s="61">
        <v>132.57844081732148</v>
      </c>
      <c r="H20" s="61">
        <v>126.04642064434623</v>
      </c>
      <c r="I20" s="61">
        <v>133.71000532631442</v>
      </c>
      <c r="J20" s="61">
        <v>122.06878072973815</v>
      </c>
      <c r="K20" s="61">
        <v>122.44697002692078</v>
      </c>
      <c r="L20" s="61">
        <v>129.27228925597086</v>
      </c>
      <c r="M20" s="61">
        <v>133.17924713555482</v>
      </c>
      <c r="N20" s="61">
        <v>141.2839983659877</v>
      </c>
      <c r="O20" s="61">
        <v>152.29330415162744</v>
      </c>
      <c r="P20" s="61">
        <v>152.82040907980473</v>
      </c>
      <c r="Q20" s="61">
        <v>157.66412709415582</v>
      </c>
      <c r="R20" s="61">
        <v>162.25406079621877</v>
      </c>
      <c r="S20" s="61">
        <v>157.51563566541938</v>
      </c>
      <c r="T20" s="61">
        <v>126.16948436540602</v>
      </c>
    </row>
    <row r="21" spans="1:20" s="5" customFormat="1" ht="9" customHeight="1">
      <c r="A21" s="60" t="s">
        <v>35</v>
      </c>
      <c r="B21" s="61">
        <v>100</v>
      </c>
      <c r="C21" s="61">
        <v>96.04379251693396</v>
      </c>
      <c r="D21" s="61">
        <v>100.54663017211959</v>
      </c>
      <c r="E21" s="61">
        <v>102.75186220042085</v>
      </c>
      <c r="F21" s="61">
        <v>105.81915786429232</v>
      </c>
      <c r="G21" s="61">
        <v>101.27650419918659</v>
      </c>
      <c r="H21" s="61">
        <v>112.13456218674338</v>
      </c>
      <c r="I21" s="61">
        <v>116.33360690177712</v>
      </c>
      <c r="J21" s="61">
        <v>115.33439015520874</v>
      </c>
      <c r="K21" s="61">
        <v>114.8433865390235</v>
      </c>
      <c r="L21" s="61">
        <v>128.26570792261978</v>
      </c>
      <c r="M21" s="61">
        <v>125.0032306595654</v>
      </c>
      <c r="N21" s="61">
        <v>124.74249504192632</v>
      </c>
      <c r="O21" s="61">
        <v>124.03592966479364</v>
      </c>
      <c r="P21" s="61">
        <v>117.47119517258035</v>
      </c>
      <c r="Q21" s="61">
        <v>117.97393292643041</v>
      </c>
      <c r="R21" s="61">
        <v>119.76487490575387</v>
      </c>
      <c r="S21" s="61">
        <v>118.46651600854693</v>
      </c>
      <c r="T21" s="61">
        <v>100.01580532908434</v>
      </c>
    </row>
    <row r="22" spans="1:20" s="5" customFormat="1" ht="9" customHeight="1">
      <c r="A22" s="60" t="s">
        <v>36</v>
      </c>
      <c r="B22" s="61">
        <v>100</v>
      </c>
      <c r="C22" s="61">
        <v>103.43974673788072</v>
      </c>
      <c r="D22" s="61">
        <v>99.11834811943507</v>
      </c>
      <c r="E22" s="61">
        <v>100.11499925773654</v>
      </c>
      <c r="F22" s="61">
        <v>100.82452004533026</v>
      </c>
      <c r="G22" s="61">
        <v>112.21231692964683</v>
      </c>
      <c r="H22" s="61">
        <v>107.51432037145597</v>
      </c>
      <c r="I22" s="61">
        <v>120.73330759383703</v>
      </c>
      <c r="J22" s="61">
        <v>118.89764897266359</v>
      </c>
      <c r="K22" s="61">
        <v>121.44363814193582</v>
      </c>
      <c r="L22" s="61">
        <v>133.0618860638364</v>
      </c>
      <c r="M22" s="61">
        <v>119.76029443218322</v>
      </c>
      <c r="N22" s="61">
        <v>122.67547684419328</v>
      </c>
      <c r="O22" s="61">
        <v>125.23977153338832</v>
      </c>
      <c r="P22" s="61">
        <v>130.8685665081503</v>
      </c>
      <c r="Q22" s="61">
        <v>123.84383919901984</v>
      </c>
      <c r="R22" s="61">
        <v>125.78345053093831</v>
      </c>
      <c r="S22" s="61">
        <v>124.76138346989372</v>
      </c>
      <c r="T22" s="61">
        <v>106.44372526146033</v>
      </c>
    </row>
    <row r="23" spans="1:20" s="5" customFormat="1" ht="9" customHeight="1">
      <c r="A23" s="60" t="s">
        <v>37</v>
      </c>
      <c r="B23" s="62">
        <v>100</v>
      </c>
      <c r="C23" s="62">
        <v>108.88544696598241</v>
      </c>
      <c r="D23" s="62">
        <v>105.64696248842775</v>
      </c>
      <c r="E23" s="62">
        <v>108.38565335779862</v>
      </c>
      <c r="F23" s="62">
        <v>111.42409522963503</v>
      </c>
      <c r="G23" s="62">
        <v>118.88560505485206</v>
      </c>
      <c r="H23" s="62">
        <v>119.00312163278825</v>
      </c>
      <c r="I23" s="62">
        <v>125.51877270133787</v>
      </c>
      <c r="J23" s="62">
        <v>119.82444072643605</v>
      </c>
      <c r="K23" s="62">
        <v>120.56305787617035</v>
      </c>
      <c r="L23" s="62">
        <v>118.97241235791633</v>
      </c>
      <c r="M23" s="62">
        <v>136.25494947747887</v>
      </c>
      <c r="N23" s="62">
        <v>137.80375633240376</v>
      </c>
      <c r="O23" s="62">
        <v>142.292103244049</v>
      </c>
      <c r="P23" s="62">
        <v>138.4090267870983</v>
      </c>
      <c r="Q23" s="62">
        <v>140.15260299448687</v>
      </c>
      <c r="R23" s="62">
        <v>140.06437198268102</v>
      </c>
      <c r="S23" s="62">
        <v>157.1508170542695</v>
      </c>
      <c r="T23" s="62">
        <v>128.31243021628723</v>
      </c>
    </row>
    <row r="24" spans="1:20" s="1" customFormat="1" ht="9" customHeight="1">
      <c r="A24" s="60" t="s">
        <v>38</v>
      </c>
      <c r="B24" s="62">
        <v>100</v>
      </c>
      <c r="C24" s="62">
        <v>97.03229302918167</v>
      </c>
      <c r="D24" s="62">
        <v>98.0006084874272</v>
      </c>
      <c r="E24" s="62">
        <v>105.68143519407104</v>
      </c>
      <c r="F24" s="62">
        <v>108.50119210142577</v>
      </c>
      <c r="G24" s="62">
        <v>109.78241636991591</v>
      </c>
      <c r="H24" s="62">
        <v>120.16936287343782</v>
      </c>
      <c r="I24" s="62">
        <v>127.28017212591658</v>
      </c>
      <c r="J24" s="62">
        <v>126.27366803575346</v>
      </c>
      <c r="K24" s="62">
        <v>130.9139455607534</v>
      </c>
      <c r="L24" s="62">
        <v>132.62451701561562</v>
      </c>
      <c r="M24" s="62">
        <v>132.60193075096342</v>
      </c>
      <c r="N24" s="62">
        <v>131.22318231493696</v>
      </c>
      <c r="O24" s="62">
        <v>130.53400842814548</v>
      </c>
      <c r="P24" s="62">
        <v>124.52746204113069</v>
      </c>
      <c r="Q24" s="62">
        <v>123.50968435793801</v>
      </c>
      <c r="R24" s="62">
        <v>124.43985672708621</v>
      </c>
      <c r="S24" s="62">
        <v>128.32820895581068</v>
      </c>
      <c r="T24" s="62">
        <v>103.13079491428446</v>
      </c>
    </row>
    <row r="25" spans="1:20" s="1" customFormat="1" ht="9" customHeight="1">
      <c r="A25" s="58" t="s">
        <v>39</v>
      </c>
      <c r="B25" s="59">
        <v>100</v>
      </c>
      <c r="C25" s="59">
        <v>97.17233811252991</v>
      </c>
      <c r="D25" s="59">
        <v>98.75444355493762</v>
      </c>
      <c r="E25" s="59">
        <v>103.21926919697415</v>
      </c>
      <c r="F25" s="59">
        <v>107.28596172185401</v>
      </c>
      <c r="G25" s="59">
        <v>106.79837005686367</v>
      </c>
      <c r="H25" s="59">
        <v>109.96134974917852</v>
      </c>
      <c r="I25" s="59">
        <v>117.06917774478407</v>
      </c>
      <c r="J25" s="59">
        <v>113.24919243902924</v>
      </c>
      <c r="K25" s="59">
        <v>113.7060443600824</v>
      </c>
      <c r="L25" s="59">
        <v>115.3839675699566</v>
      </c>
      <c r="M25" s="59">
        <v>114.02622650043924</v>
      </c>
      <c r="N25" s="59">
        <v>117.65081797421529</v>
      </c>
      <c r="O25" s="59">
        <v>112.1929729785839</v>
      </c>
      <c r="P25" s="59">
        <v>107.86440354360589</v>
      </c>
      <c r="Q25" s="59">
        <v>108.43881707314127</v>
      </c>
      <c r="R25" s="59">
        <v>111.8256034901884</v>
      </c>
      <c r="S25" s="59">
        <v>114.31385107943159</v>
      </c>
      <c r="T25" s="59">
        <v>93.96784846500309</v>
      </c>
    </row>
    <row r="26" spans="1:20" s="7" customFormat="1" ht="9" customHeight="1">
      <c r="A26" s="60" t="s">
        <v>40</v>
      </c>
      <c r="B26" s="62">
        <v>100</v>
      </c>
      <c r="C26" s="62">
        <v>99.55883170502406</v>
      </c>
      <c r="D26" s="62">
        <v>99.53311077898165</v>
      </c>
      <c r="E26" s="62">
        <v>102.95037786343082</v>
      </c>
      <c r="F26" s="62">
        <v>102.19807311517876</v>
      </c>
      <c r="G26" s="62">
        <v>100.96395808578988</v>
      </c>
      <c r="H26" s="62">
        <v>104.69498588189843</v>
      </c>
      <c r="I26" s="62">
        <v>113.68097166251762</v>
      </c>
      <c r="J26" s="62">
        <v>110.73012648245934</v>
      </c>
      <c r="K26" s="62">
        <v>110.97833067597928</v>
      </c>
      <c r="L26" s="62">
        <v>112.58800781955456</v>
      </c>
      <c r="M26" s="62">
        <v>110.67206006906629</v>
      </c>
      <c r="N26" s="62">
        <v>115.36151239110221</v>
      </c>
      <c r="O26" s="62">
        <v>111.77647915710982</v>
      </c>
      <c r="P26" s="62">
        <v>107.67113565261732</v>
      </c>
      <c r="Q26" s="62">
        <v>112.27217502002907</v>
      </c>
      <c r="R26" s="62">
        <v>115.85707576852957</v>
      </c>
      <c r="S26" s="62">
        <v>119.82261722126472</v>
      </c>
      <c r="T26" s="62">
        <v>102.2904411448156</v>
      </c>
    </row>
    <row r="27" spans="1:20" s="1" customFormat="1" ht="9" customHeight="1">
      <c r="A27" s="60" t="s">
        <v>41</v>
      </c>
      <c r="B27" s="62">
        <v>100</v>
      </c>
      <c r="C27" s="62">
        <v>96.57724332812494</v>
      </c>
      <c r="D27" s="62">
        <v>101.97396914990439</v>
      </c>
      <c r="E27" s="62">
        <v>110.05142678746434</v>
      </c>
      <c r="F27" s="62">
        <v>113.68855785877221</v>
      </c>
      <c r="G27" s="62">
        <v>114.20769736199259</v>
      </c>
      <c r="H27" s="62">
        <v>116.08128553426478</v>
      </c>
      <c r="I27" s="62">
        <v>121.80753676475526</v>
      </c>
      <c r="J27" s="62">
        <v>116.34037571052966</v>
      </c>
      <c r="K27" s="62">
        <v>118.05925879448733</v>
      </c>
      <c r="L27" s="62">
        <v>126.33724345522334</v>
      </c>
      <c r="M27" s="62">
        <v>113.28256900436406</v>
      </c>
      <c r="N27" s="62">
        <v>120.66281782180327</v>
      </c>
      <c r="O27" s="62">
        <v>114.33200282703417</v>
      </c>
      <c r="P27" s="62">
        <v>106.60391121403114</v>
      </c>
      <c r="Q27" s="62">
        <v>114.408638084212</v>
      </c>
      <c r="R27" s="62">
        <v>117.48432545624607</v>
      </c>
      <c r="S27" s="62">
        <v>123.04418937280641</v>
      </c>
      <c r="T27" s="62">
        <v>100.52428821791462</v>
      </c>
    </row>
    <row r="28" spans="1:20" s="1" customFormat="1" ht="9" customHeight="1">
      <c r="A28" s="60" t="s">
        <v>42</v>
      </c>
      <c r="B28" s="62">
        <v>100</v>
      </c>
      <c r="C28" s="62">
        <v>94.52469425999513</v>
      </c>
      <c r="D28" s="62">
        <v>100.25159840574615</v>
      </c>
      <c r="E28" s="62">
        <v>99.18748156542931</v>
      </c>
      <c r="F28" s="62">
        <v>101.98790885841136</v>
      </c>
      <c r="G28" s="62">
        <v>102.0488966153042</v>
      </c>
      <c r="H28" s="62">
        <v>107.37687198264986</v>
      </c>
      <c r="I28" s="62">
        <v>112.11212194068301</v>
      </c>
      <c r="J28" s="62">
        <v>107.25728911178712</v>
      </c>
      <c r="K28" s="62">
        <v>107.0302747434129</v>
      </c>
      <c r="L28" s="62">
        <v>110.21225647274093</v>
      </c>
      <c r="M28" s="62">
        <v>105.60408466197049</v>
      </c>
      <c r="N28" s="62">
        <v>111.28035863907391</v>
      </c>
      <c r="O28" s="62">
        <v>104.67417742807005</v>
      </c>
      <c r="P28" s="62">
        <v>101.63760179047473</v>
      </c>
      <c r="Q28" s="62">
        <v>95.9649576648978</v>
      </c>
      <c r="R28" s="62">
        <v>100.37461303461596</v>
      </c>
      <c r="S28" s="62">
        <v>97.7499800619947</v>
      </c>
      <c r="T28" s="62">
        <v>76.39143866407126</v>
      </c>
    </row>
    <row r="29" spans="1:20" s="1" customFormat="1" ht="9" customHeight="1">
      <c r="A29" s="60" t="s">
        <v>43</v>
      </c>
      <c r="B29" s="62">
        <v>100</v>
      </c>
      <c r="C29" s="62">
        <v>97.71351909525706</v>
      </c>
      <c r="D29" s="62">
        <v>97.8283019626526</v>
      </c>
      <c r="E29" s="62">
        <v>104.66773298566858</v>
      </c>
      <c r="F29" s="62">
        <v>110.55598520176277</v>
      </c>
      <c r="G29" s="62">
        <v>110.02730217028795</v>
      </c>
      <c r="H29" s="62">
        <v>112.2363976458709</v>
      </c>
      <c r="I29" s="62">
        <v>119.77491397523664</v>
      </c>
      <c r="J29" s="62">
        <v>116.21105511621366</v>
      </c>
      <c r="K29" s="62">
        <v>116.94870775871877</v>
      </c>
      <c r="L29" s="62">
        <v>117.63729459354401</v>
      </c>
      <c r="M29" s="62">
        <v>118.51623947621339</v>
      </c>
      <c r="N29" s="62">
        <v>120.57161125797688</v>
      </c>
      <c r="O29" s="62">
        <v>115.05893642551605</v>
      </c>
      <c r="P29" s="62">
        <v>110.29418659718668</v>
      </c>
      <c r="Q29" s="62">
        <v>111.88105144180686</v>
      </c>
      <c r="R29" s="62">
        <v>114.74178270068728</v>
      </c>
      <c r="S29" s="62">
        <v>118.68871822595273</v>
      </c>
      <c r="T29" s="62">
        <v>98.10952966272</v>
      </c>
    </row>
    <row r="30" spans="1:20" s="1" customFormat="1" ht="9" customHeight="1">
      <c r="A30" s="58" t="s">
        <v>44</v>
      </c>
      <c r="B30" s="59">
        <v>100</v>
      </c>
      <c r="C30" s="59">
        <v>97.87078778242625</v>
      </c>
      <c r="D30" s="59">
        <v>99.58188365332215</v>
      </c>
      <c r="E30" s="59">
        <v>93.69743761682861</v>
      </c>
      <c r="F30" s="59">
        <v>95.42970210680056</v>
      </c>
      <c r="G30" s="59">
        <v>94.45862092491474</v>
      </c>
      <c r="H30" s="59">
        <v>93.55131662887764</v>
      </c>
      <c r="I30" s="59">
        <v>100.91755253642826</v>
      </c>
      <c r="J30" s="59">
        <v>97.0367219982578</v>
      </c>
      <c r="K30" s="59">
        <v>97.77142142299859</v>
      </c>
      <c r="L30" s="59">
        <v>97.31035500945758</v>
      </c>
      <c r="M30" s="59">
        <v>94.77251911723478</v>
      </c>
      <c r="N30" s="59">
        <v>97.46732929917937</v>
      </c>
      <c r="O30" s="59">
        <v>93.8353530767764</v>
      </c>
      <c r="P30" s="59">
        <v>90.99853925330451</v>
      </c>
      <c r="Q30" s="59">
        <v>91.43746544744428</v>
      </c>
      <c r="R30" s="59">
        <v>95.22574670677632</v>
      </c>
      <c r="S30" s="59">
        <v>99.00004019615666</v>
      </c>
      <c r="T30" s="59">
        <v>85.0406617954295</v>
      </c>
    </row>
    <row r="31" spans="1:20" s="7" customFormat="1" ht="9" customHeight="1">
      <c r="A31" s="60" t="s">
        <v>45</v>
      </c>
      <c r="B31" s="62">
        <v>100</v>
      </c>
      <c r="C31" s="62">
        <v>101.71079473612419</v>
      </c>
      <c r="D31" s="62">
        <v>101.959493015452</v>
      </c>
      <c r="E31" s="62">
        <v>101.44627579527028</v>
      </c>
      <c r="F31" s="62">
        <v>100.6964946015846</v>
      </c>
      <c r="G31" s="62">
        <v>99.75684044959459</v>
      </c>
      <c r="H31" s="62">
        <v>98.14632417169334</v>
      </c>
      <c r="I31" s="62">
        <v>106.65117765406364</v>
      </c>
      <c r="J31" s="62">
        <v>102.93887667267967</v>
      </c>
      <c r="K31" s="62">
        <v>99.57940127435484</v>
      </c>
      <c r="L31" s="62">
        <v>100.64782072247529</v>
      </c>
      <c r="M31" s="62">
        <v>95.19911877053711</v>
      </c>
      <c r="N31" s="62">
        <v>96.96919036967077</v>
      </c>
      <c r="O31" s="62">
        <v>95.27492767617193</v>
      </c>
      <c r="P31" s="62">
        <v>89.63829717306733</v>
      </c>
      <c r="Q31" s="62">
        <v>89.93025825480785</v>
      </c>
      <c r="R31" s="62">
        <v>95.45411534162247</v>
      </c>
      <c r="S31" s="62">
        <v>99.5987203199655</v>
      </c>
      <c r="T31" s="62">
        <v>86.54390025149229</v>
      </c>
    </row>
    <row r="32" spans="1:20" s="1" customFormat="1" ht="9" customHeight="1">
      <c r="A32" s="60" t="s">
        <v>46</v>
      </c>
      <c r="B32" s="62">
        <v>100</v>
      </c>
      <c r="C32" s="62">
        <v>104.59464239827491</v>
      </c>
      <c r="D32" s="62">
        <v>110.22294725979775</v>
      </c>
      <c r="E32" s="62">
        <v>101.24256057261809</v>
      </c>
      <c r="F32" s="62">
        <v>101.90397923368842</v>
      </c>
      <c r="G32" s="62">
        <v>97.24258338775282</v>
      </c>
      <c r="H32" s="62">
        <v>97.02661963329844</v>
      </c>
      <c r="I32" s="62">
        <v>101.16699108358331</v>
      </c>
      <c r="J32" s="62">
        <v>96.16821241886936</v>
      </c>
      <c r="K32" s="62">
        <v>96.04729993360014</v>
      </c>
      <c r="L32" s="62">
        <v>94.97363337856531</v>
      </c>
      <c r="M32" s="62">
        <v>93.46164386539805</v>
      </c>
      <c r="N32" s="62">
        <v>102.98561528867616</v>
      </c>
      <c r="O32" s="62">
        <v>96.42490113322314</v>
      </c>
      <c r="P32" s="62">
        <v>97.79199730748803</v>
      </c>
      <c r="Q32" s="62">
        <v>101.43271557344751</v>
      </c>
      <c r="R32" s="62">
        <v>104.86997674852942</v>
      </c>
      <c r="S32" s="62">
        <v>111.70572162303951</v>
      </c>
      <c r="T32" s="62">
        <v>96.13170293096645</v>
      </c>
    </row>
    <row r="33" spans="1:20" s="1" customFormat="1" ht="9" customHeight="1">
      <c r="A33" s="60" t="s">
        <v>47</v>
      </c>
      <c r="B33" s="62">
        <v>100</v>
      </c>
      <c r="C33" s="62">
        <v>90.00869937712599</v>
      </c>
      <c r="D33" s="62">
        <v>91.00702155574895</v>
      </c>
      <c r="E33" s="62">
        <v>81.12840401927336</v>
      </c>
      <c r="F33" s="62">
        <v>85.53411132353767</v>
      </c>
      <c r="G33" s="62">
        <v>86.36953068809481</v>
      </c>
      <c r="H33" s="62">
        <v>85.71977154920054</v>
      </c>
      <c r="I33" s="62">
        <v>93.57737851446481</v>
      </c>
      <c r="J33" s="62">
        <v>90.24307080237878</v>
      </c>
      <c r="K33" s="62">
        <v>94.72119288739162</v>
      </c>
      <c r="L33" s="62">
        <v>93.29818626361745</v>
      </c>
      <c r="M33" s="62">
        <v>92.88982904251147</v>
      </c>
      <c r="N33" s="62">
        <v>92.47685260291617</v>
      </c>
      <c r="O33" s="62">
        <v>88.89775493558298</v>
      </c>
      <c r="P33" s="62">
        <v>86.30662956973606</v>
      </c>
      <c r="Q33" s="62">
        <v>84.92657380649158</v>
      </c>
      <c r="R33" s="62">
        <v>87.14504475731644</v>
      </c>
      <c r="S33" s="62">
        <v>88.44186884070508</v>
      </c>
      <c r="T33" s="62">
        <v>74.85639876801085</v>
      </c>
    </row>
    <row r="34" spans="1:20" s="1" customFormat="1" ht="9" customHeight="1">
      <c r="A34" s="58" t="s">
        <v>48</v>
      </c>
      <c r="B34" s="59">
        <v>100</v>
      </c>
      <c r="C34" s="59">
        <v>98.36852673246109</v>
      </c>
      <c r="D34" s="59">
        <v>106.50674064618721</v>
      </c>
      <c r="E34" s="59">
        <v>106.41018571548226</v>
      </c>
      <c r="F34" s="59">
        <v>110.38507170283978</v>
      </c>
      <c r="G34" s="59">
        <v>111.07267640130777</v>
      </c>
      <c r="H34" s="59">
        <v>114.11968766398593</v>
      </c>
      <c r="I34" s="59">
        <v>119.47790636519844</v>
      </c>
      <c r="J34" s="59">
        <v>117.75219703068397</v>
      </c>
      <c r="K34" s="59">
        <v>117.87677542139738</v>
      </c>
      <c r="L34" s="59">
        <v>117.38983093885567</v>
      </c>
      <c r="M34" s="59">
        <v>124.73219740904251</v>
      </c>
      <c r="N34" s="59">
        <v>130.20431397425128</v>
      </c>
      <c r="O34" s="59">
        <v>126.41183752276072</v>
      </c>
      <c r="P34" s="59">
        <v>127.56687262090568</v>
      </c>
      <c r="Q34" s="59">
        <v>126.09235172733356</v>
      </c>
      <c r="R34" s="59">
        <v>129.25094684220704</v>
      </c>
      <c r="S34" s="59">
        <v>135.1560513834462</v>
      </c>
      <c r="T34" s="59">
        <v>117.16608821915312</v>
      </c>
    </row>
    <row r="35" spans="1:20" s="7" customFormat="1" ht="9" customHeight="1">
      <c r="A35" s="60" t="s">
        <v>49</v>
      </c>
      <c r="B35" s="62">
        <v>100</v>
      </c>
      <c r="C35" s="62">
        <v>96.41170262234662</v>
      </c>
      <c r="D35" s="62">
        <v>95.72829393975562</v>
      </c>
      <c r="E35" s="62">
        <v>101.96122730362438</v>
      </c>
      <c r="F35" s="62">
        <v>106.70726102585981</v>
      </c>
      <c r="G35" s="62">
        <v>114.51258385219252</v>
      </c>
      <c r="H35" s="62">
        <v>112.16970908335415</v>
      </c>
      <c r="I35" s="62">
        <v>126.68100908997721</v>
      </c>
      <c r="J35" s="62">
        <v>127.13773931059364</v>
      </c>
      <c r="K35" s="62">
        <v>135.40370360947034</v>
      </c>
      <c r="L35" s="62">
        <v>140.2194292267319</v>
      </c>
      <c r="M35" s="62">
        <v>137.4272643451358</v>
      </c>
      <c r="N35" s="62">
        <v>144.39346076250757</v>
      </c>
      <c r="O35" s="62">
        <v>140.00094255276522</v>
      </c>
      <c r="P35" s="62">
        <v>147.01879396182514</v>
      </c>
      <c r="Q35" s="62">
        <v>141.15922250146596</v>
      </c>
      <c r="R35" s="62">
        <v>125.0224141031235</v>
      </c>
      <c r="S35" s="62">
        <v>128.58750672005164</v>
      </c>
      <c r="T35" s="62">
        <v>111.61817103632949</v>
      </c>
    </row>
    <row r="36" spans="1:20" s="1" customFormat="1" ht="9" customHeight="1">
      <c r="A36" s="60" t="s">
        <v>50</v>
      </c>
      <c r="B36" s="62">
        <v>100</v>
      </c>
      <c r="C36" s="62">
        <v>93.07716025845083</v>
      </c>
      <c r="D36" s="62">
        <v>110.09695510582135</v>
      </c>
      <c r="E36" s="62">
        <v>104.82073067790634</v>
      </c>
      <c r="F36" s="62">
        <v>106.33054151255148</v>
      </c>
      <c r="G36" s="62">
        <v>109.58097447007191</v>
      </c>
      <c r="H36" s="62">
        <v>120.56205705932548</v>
      </c>
      <c r="I36" s="62">
        <v>127.36664696844795</v>
      </c>
      <c r="J36" s="62">
        <v>123.13817160480065</v>
      </c>
      <c r="K36" s="62">
        <v>112.36786535828058</v>
      </c>
      <c r="L36" s="62">
        <v>107.95909060094672</v>
      </c>
      <c r="M36" s="62">
        <v>108.96832966584775</v>
      </c>
      <c r="N36" s="62">
        <v>119.59032930850432</v>
      </c>
      <c r="O36" s="62">
        <v>115.71463889796571</v>
      </c>
      <c r="P36" s="62">
        <v>117.3500847650069</v>
      </c>
      <c r="Q36" s="62">
        <v>117.59302036806602</v>
      </c>
      <c r="R36" s="62">
        <v>124.43651469262345</v>
      </c>
      <c r="S36" s="62">
        <v>127.69481720071467</v>
      </c>
      <c r="T36" s="62">
        <v>113.43701416536345</v>
      </c>
    </row>
    <row r="37" spans="1:20" s="1" customFormat="1" ht="9" customHeight="1">
      <c r="A37" s="60" t="s">
        <v>51</v>
      </c>
      <c r="B37" s="62">
        <v>100</v>
      </c>
      <c r="C37" s="62">
        <v>95.04032436485726</v>
      </c>
      <c r="D37" s="62">
        <v>108.20926810869607</v>
      </c>
      <c r="E37" s="62">
        <v>104.94799900003004</v>
      </c>
      <c r="F37" s="62">
        <v>111.99533206953025</v>
      </c>
      <c r="G37" s="62">
        <v>108.8701313466522</v>
      </c>
      <c r="H37" s="62">
        <v>113.34177619923935</v>
      </c>
      <c r="I37" s="62">
        <v>118.83278628593321</v>
      </c>
      <c r="J37" s="62">
        <v>113.94079998238891</v>
      </c>
      <c r="K37" s="62">
        <v>117.18045923662751</v>
      </c>
      <c r="L37" s="62">
        <v>118.6235258304312</v>
      </c>
      <c r="M37" s="62">
        <v>126.44000373361787</v>
      </c>
      <c r="N37" s="62">
        <v>128.6082769003768</v>
      </c>
      <c r="O37" s="62">
        <v>130.10001649672142</v>
      </c>
      <c r="P37" s="62">
        <v>128.5886417535456</v>
      </c>
      <c r="Q37" s="62">
        <v>129.04725022739572</v>
      </c>
      <c r="R37" s="62">
        <v>133.14278286508477</v>
      </c>
      <c r="S37" s="62">
        <v>140.8161142164309</v>
      </c>
      <c r="T37" s="62">
        <v>118.72572494160703</v>
      </c>
    </row>
    <row r="38" spans="1:20" s="1" customFormat="1" ht="9" customHeight="1">
      <c r="A38" s="63" t="s">
        <v>52</v>
      </c>
      <c r="B38" s="64">
        <v>100</v>
      </c>
      <c r="C38" s="64">
        <v>104.25355566094936</v>
      </c>
      <c r="D38" s="64">
        <v>106.47402607975347</v>
      </c>
      <c r="E38" s="64">
        <v>109.0321016844936</v>
      </c>
      <c r="F38" s="64">
        <v>110.54874019816036</v>
      </c>
      <c r="G38" s="64">
        <v>110.8274050794471</v>
      </c>
      <c r="H38" s="64">
        <v>111.36571405178697</v>
      </c>
      <c r="I38" s="64">
        <v>112.16900178566335</v>
      </c>
      <c r="J38" s="64">
        <v>113.52170972564632</v>
      </c>
      <c r="K38" s="64">
        <v>110.81514509321089</v>
      </c>
      <c r="L38" s="64">
        <v>107.56263854330466</v>
      </c>
      <c r="M38" s="64">
        <v>121.5775865573139</v>
      </c>
      <c r="N38" s="64">
        <v>127.64635101023612</v>
      </c>
      <c r="O38" s="64">
        <v>118.104238380792</v>
      </c>
      <c r="P38" s="64">
        <v>119.2015951763291</v>
      </c>
      <c r="Q38" s="64">
        <v>116.81494881235201</v>
      </c>
      <c r="R38" s="64">
        <v>126.76868067987425</v>
      </c>
      <c r="S38" s="64">
        <v>133.11651293220754</v>
      </c>
      <c r="T38" s="64">
        <v>117.70590252004769</v>
      </c>
    </row>
    <row r="39" spans="1:20" s="1" customFormat="1" ht="9" customHeight="1">
      <c r="A39" s="65" t="s">
        <v>53</v>
      </c>
      <c r="B39" s="65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</row>
    <row r="42" spans="1:20" ht="9" customHeight="1">
      <c r="A42" s="46" t="s">
        <v>72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</row>
    <row r="43" spans="1:20" ht="9" customHeight="1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</row>
    <row r="44" spans="1:20" ht="23.25" customHeight="1">
      <c r="A44" s="31" t="s">
        <v>17</v>
      </c>
      <c r="B44" s="67" t="str">
        <f>A5</f>
        <v>Outras atividades de serviços</v>
      </c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</row>
    <row r="45" spans="1:20" ht="24" customHeight="1">
      <c r="A45" s="32"/>
      <c r="B45" s="2">
        <v>2002</v>
      </c>
      <c r="C45" s="2">
        <v>2003</v>
      </c>
      <c r="D45" s="2">
        <v>2004</v>
      </c>
      <c r="E45" s="2">
        <v>2005</v>
      </c>
      <c r="F45" s="2">
        <v>2006</v>
      </c>
      <c r="G45" s="2">
        <v>2007</v>
      </c>
      <c r="H45" s="2">
        <v>2008</v>
      </c>
      <c r="I45" s="2">
        <v>2009</v>
      </c>
      <c r="J45" s="2">
        <v>2010</v>
      </c>
      <c r="K45" s="2">
        <v>2011</v>
      </c>
      <c r="L45" s="2">
        <v>2012</v>
      </c>
      <c r="M45" s="2">
        <v>2013</v>
      </c>
      <c r="N45" s="2">
        <v>2014</v>
      </c>
      <c r="O45" s="2">
        <v>2015</v>
      </c>
      <c r="P45" s="2">
        <v>2016</v>
      </c>
      <c r="Q45" s="2">
        <v>2017</v>
      </c>
      <c r="R45" s="2">
        <v>2018</v>
      </c>
      <c r="S45" s="2">
        <v>2019</v>
      </c>
      <c r="T45" s="2">
        <v>2020</v>
      </c>
    </row>
    <row r="46" spans="1:20" ht="9" customHeight="1">
      <c r="A46" s="26" t="s">
        <v>20</v>
      </c>
      <c r="B46" s="22" t="s">
        <v>69</v>
      </c>
      <c r="C46" s="27">
        <f>C6/B6-1</f>
        <v>-0.02228247228981306</v>
      </c>
      <c r="D46" s="27">
        <f>D6/C6-1</f>
        <v>0.03022494759946248</v>
      </c>
      <c r="E46" s="27">
        <f>E6/D6-1</f>
        <v>0.02469730787333435</v>
      </c>
      <c r="F46" s="27">
        <f>F6/E6-1</f>
        <v>0.03395460226874669</v>
      </c>
      <c r="G46" s="27">
        <f>G6/F6-1</f>
        <v>-0.002349536036097666</v>
      </c>
      <c r="H46" s="27">
        <f>H6/G6-1</f>
        <v>0.02909076940513411</v>
      </c>
      <c r="I46" s="27">
        <f>I6/H6-1</f>
        <v>0.06582028566407949</v>
      </c>
      <c r="J46" s="27">
        <f>J6/I6-1</f>
        <v>-0.028444441573325707</v>
      </c>
      <c r="K46" s="27">
        <f>K6/J6-1</f>
        <v>0.0030032079721586946</v>
      </c>
      <c r="L46" s="27">
        <f>L6/K6-1</f>
        <v>0.01510272370740684</v>
      </c>
      <c r="M46" s="27">
        <f>M6/L6-1</f>
        <v>-0.005316151792057244</v>
      </c>
      <c r="N46" s="27">
        <f>N6/M6-1</f>
        <v>0.031042863455595482</v>
      </c>
      <c r="O46" s="27">
        <f>O6/N6-1</f>
        <v>-0.0359591446325509</v>
      </c>
      <c r="P46" s="27">
        <f>P6/O6-1</f>
        <v>-0.032149100324642355</v>
      </c>
      <c r="Q46" s="27">
        <f>Q6/P6-1</f>
        <v>0.004124977514215811</v>
      </c>
      <c r="R46" s="27">
        <f>R6/Q6-1</f>
        <v>0.03162636487183024</v>
      </c>
      <c r="S46" s="27">
        <f>S6/R6-1</f>
        <v>0.027405159002142465</v>
      </c>
      <c r="T46" s="27">
        <f>T6/S6-1</f>
        <v>-0.16584500907068778</v>
      </c>
    </row>
    <row r="47" spans="1:20" ht="9" customHeight="1">
      <c r="A47" s="6" t="s">
        <v>21</v>
      </c>
      <c r="B47" s="23" t="s">
        <v>69</v>
      </c>
      <c r="C47" s="28">
        <f aca="true" t="shared" si="0" ref="C47:R62">C7/B7-1</f>
        <v>-0.008264185307715</v>
      </c>
      <c r="D47" s="28">
        <f t="shared" si="0"/>
        <v>0.10766504163739432</v>
      </c>
      <c r="E47" s="28">
        <f t="shared" si="0"/>
        <v>0.051292809445261156</v>
      </c>
      <c r="F47" s="28">
        <f t="shared" si="0"/>
        <v>0.029388595004136153</v>
      </c>
      <c r="G47" s="28">
        <f t="shared" si="0"/>
        <v>0.02241784516295331</v>
      </c>
      <c r="H47" s="28">
        <f t="shared" si="0"/>
        <v>0.03226755474872922</v>
      </c>
      <c r="I47" s="28">
        <f t="shared" si="0"/>
        <v>0.0695075071100657</v>
      </c>
      <c r="J47" s="28">
        <f t="shared" si="0"/>
        <v>-0.01422613387338123</v>
      </c>
      <c r="K47" s="28">
        <f t="shared" si="0"/>
        <v>-0.019919903871671307</v>
      </c>
      <c r="L47" s="28">
        <f t="shared" si="0"/>
        <v>0.0482247362377799</v>
      </c>
      <c r="M47" s="28">
        <f t="shared" si="0"/>
        <v>-0.03321505068496944</v>
      </c>
      <c r="N47" s="28">
        <f t="shared" si="0"/>
        <v>0.06483865473448391</v>
      </c>
      <c r="O47" s="28">
        <f t="shared" si="0"/>
        <v>-0.005466875124415793</v>
      </c>
      <c r="P47" s="28">
        <f t="shared" si="0"/>
        <v>-0.030160945660426375</v>
      </c>
      <c r="Q47" s="28">
        <f t="shared" si="0"/>
        <v>0.02804293210973574</v>
      </c>
      <c r="R47" s="28">
        <f t="shared" si="0"/>
        <v>0.05873433232252645</v>
      </c>
      <c r="S47" s="28">
        <f>S7/R7-1</f>
        <v>0.018485521993710785</v>
      </c>
      <c r="T47" s="28">
        <f>T7/S7-1</f>
        <v>-0.13818879408748053</v>
      </c>
    </row>
    <row r="48" spans="1:20" ht="9" customHeight="1">
      <c r="A48" s="8" t="s">
        <v>22</v>
      </c>
      <c r="B48" s="22" t="s">
        <v>69</v>
      </c>
      <c r="C48" s="27">
        <f t="shared" si="0"/>
        <v>-0.045911467644759174</v>
      </c>
      <c r="D48" s="27">
        <f t="shared" si="0"/>
        <v>0.043176308354416104</v>
      </c>
      <c r="E48" s="27">
        <f t="shared" si="0"/>
        <v>-9.986055060018373E-05</v>
      </c>
      <c r="F48" s="27">
        <f t="shared" si="0"/>
        <v>0.0029470437618950296</v>
      </c>
      <c r="G48" s="27">
        <f t="shared" si="0"/>
        <v>0.03168941846211881</v>
      </c>
      <c r="H48" s="27">
        <f t="shared" si="0"/>
        <v>-0.03461138156703292</v>
      </c>
      <c r="I48" s="27">
        <f t="shared" si="0"/>
        <v>0.03650923161660713</v>
      </c>
      <c r="J48" s="27">
        <f t="shared" si="0"/>
        <v>-0.037419817200172734</v>
      </c>
      <c r="K48" s="27">
        <f t="shared" si="0"/>
        <v>0.055671092382650667</v>
      </c>
      <c r="L48" s="27">
        <f t="shared" si="0"/>
        <v>0.031070720874072366</v>
      </c>
      <c r="M48" s="27">
        <f t="shared" si="0"/>
        <v>0.07356449191651016</v>
      </c>
      <c r="N48" s="27">
        <f t="shared" si="0"/>
        <v>-0.04616799699023866</v>
      </c>
      <c r="O48" s="27">
        <f t="shared" si="0"/>
        <v>-0.019783259782714002</v>
      </c>
      <c r="P48" s="27">
        <f t="shared" si="0"/>
        <v>0.029196760309501357</v>
      </c>
      <c r="Q48" s="27">
        <f t="shared" si="0"/>
        <v>0.08705767570728473</v>
      </c>
      <c r="R48" s="27">
        <f t="shared" si="0"/>
        <v>-0.015840521121386897</v>
      </c>
      <c r="S48" s="27">
        <f>S8/R8-1</f>
        <v>0.014390529842323474</v>
      </c>
      <c r="T48" s="27">
        <f>T8/S8-1</f>
        <v>-0.11858310146522888</v>
      </c>
    </row>
    <row r="49" spans="1:20" ht="9" customHeight="1">
      <c r="A49" s="8" t="s">
        <v>23</v>
      </c>
      <c r="B49" s="22" t="s">
        <v>69</v>
      </c>
      <c r="C49" s="27">
        <f t="shared" si="0"/>
        <v>0.0007360508245357611</v>
      </c>
      <c r="D49" s="27">
        <f t="shared" si="0"/>
        <v>0.1243818421328391</v>
      </c>
      <c r="E49" s="27">
        <f t="shared" si="0"/>
        <v>-0.0033970952760092876</v>
      </c>
      <c r="F49" s="27">
        <f t="shared" si="0"/>
        <v>0.06300993803283417</v>
      </c>
      <c r="G49" s="27">
        <f t="shared" si="0"/>
        <v>0.007667869872163724</v>
      </c>
      <c r="H49" s="27">
        <f t="shared" si="0"/>
        <v>0.05545897935495714</v>
      </c>
      <c r="I49" s="27">
        <f t="shared" si="0"/>
        <v>0.03997131702488588</v>
      </c>
      <c r="J49" s="27">
        <f t="shared" si="0"/>
        <v>-0.1270735179227419</v>
      </c>
      <c r="K49" s="27">
        <f t="shared" si="0"/>
        <v>0.0037303920109712507</v>
      </c>
      <c r="L49" s="27">
        <f t="shared" si="0"/>
        <v>0.024070931454738487</v>
      </c>
      <c r="M49" s="27">
        <f t="shared" si="0"/>
        <v>0.010271136969858041</v>
      </c>
      <c r="N49" s="27">
        <f t="shared" si="0"/>
        <v>0.08242416012061948</v>
      </c>
      <c r="O49" s="27">
        <f t="shared" si="0"/>
        <v>-0.017852527650025873</v>
      </c>
      <c r="P49" s="27">
        <f t="shared" si="0"/>
        <v>-0.080344572193488</v>
      </c>
      <c r="Q49" s="27">
        <f t="shared" si="0"/>
        <v>0.0458083135613121</v>
      </c>
      <c r="R49" s="27">
        <f t="shared" si="0"/>
        <v>-0.05485768995288387</v>
      </c>
      <c r="S49" s="27">
        <f>S9/R9-1</f>
        <v>0.06688987631519283</v>
      </c>
      <c r="T49" s="27">
        <f>T9/S9-1</f>
        <v>-0.1899604344635022</v>
      </c>
    </row>
    <row r="50" spans="1:20" ht="9" customHeight="1">
      <c r="A50" s="8" t="s">
        <v>24</v>
      </c>
      <c r="B50" s="22" t="s">
        <v>69</v>
      </c>
      <c r="C50" s="27">
        <f t="shared" si="0"/>
        <v>-0.05224067789560405</v>
      </c>
      <c r="D50" s="27">
        <f t="shared" si="0"/>
        <v>0.031133593007371063</v>
      </c>
      <c r="E50" s="27">
        <f t="shared" si="0"/>
        <v>0.04195771475580323</v>
      </c>
      <c r="F50" s="27">
        <f t="shared" si="0"/>
        <v>0.027618356848262637</v>
      </c>
      <c r="G50" s="27">
        <f t="shared" si="0"/>
        <v>0.0324135642145611</v>
      </c>
      <c r="H50" s="27">
        <f t="shared" si="0"/>
        <v>0.05570388851202823</v>
      </c>
      <c r="I50" s="27">
        <f t="shared" si="0"/>
        <v>0.11465979516369895</v>
      </c>
      <c r="J50" s="27">
        <f t="shared" si="0"/>
        <v>-0.0633667417642344</v>
      </c>
      <c r="K50" s="27">
        <f t="shared" si="0"/>
        <v>-0.1420278782333494</v>
      </c>
      <c r="L50" s="27">
        <f t="shared" si="0"/>
        <v>0.06615367193957167</v>
      </c>
      <c r="M50" s="27">
        <f t="shared" si="0"/>
        <v>-0.07844248866064396</v>
      </c>
      <c r="N50" s="27">
        <f t="shared" si="0"/>
        <v>0.10869082807708663</v>
      </c>
      <c r="O50" s="27">
        <f t="shared" si="0"/>
        <v>-0.01141691039902748</v>
      </c>
      <c r="P50" s="27">
        <f t="shared" si="0"/>
        <v>-0.012591830229730094</v>
      </c>
      <c r="Q50" s="27">
        <f t="shared" si="0"/>
        <v>0.022580238262369434</v>
      </c>
      <c r="R50" s="27">
        <f t="shared" si="0"/>
        <v>0.09214610233288445</v>
      </c>
      <c r="S50" s="27">
        <f>S10/R10-1</f>
        <v>0.01464252733643634</v>
      </c>
      <c r="T50" s="27">
        <f>T10/S10-1</f>
        <v>-0.14011856856756266</v>
      </c>
    </row>
    <row r="51" spans="1:20" ht="9" customHeight="1">
      <c r="A51" s="8" t="s">
        <v>25</v>
      </c>
      <c r="B51" s="22" t="s">
        <v>69</v>
      </c>
      <c r="C51" s="27">
        <f t="shared" si="0"/>
        <v>-0.03651158731316417</v>
      </c>
      <c r="D51" s="27">
        <f t="shared" si="0"/>
        <v>0.020200920476500572</v>
      </c>
      <c r="E51" s="27">
        <f t="shared" si="0"/>
        <v>0.2621494368958013</v>
      </c>
      <c r="F51" s="27">
        <f t="shared" si="0"/>
        <v>0.0877303680172834</v>
      </c>
      <c r="G51" s="27">
        <f t="shared" si="0"/>
        <v>0.06864979489901679</v>
      </c>
      <c r="H51" s="27">
        <f t="shared" si="0"/>
        <v>-0.09189161319893657</v>
      </c>
      <c r="I51" s="27">
        <f t="shared" si="0"/>
        <v>0.03790435596066799</v>
      </c>
      <c r="J51" s="27">
        <f t="shared" si="0"/>
        <v>0.0026222388020247234</v>
      </c>
      <c r="K51" s="27">
        <f t="shared" si="0"/>
        <v>-0.16030987088595572</v>
      </c>
      <c r="L51" s="27">
        <f t="shared" si="0"/>
        <v>-0.0005957882386982138</v>
      </c>
      <c r="M51" s="27">
        <f t="shared" si="0"/>
        <v>0.18686187882622174</v>
      </c>
      <c r="N51" s="27">
        <f t="shared" si="0"/>
        <v>0.06373288077444017</v>
      </c>
      <c r="O51" s="27">
        <f t="shared" si="0"/>
        <v>-0.01661734736996623</v>
      </c>
      <c r="P51" s="27">
        <f t="shared" si="0"/>
        <v>-0.0028909655646934818</v>
      </c>
      <c r="Q51" s="27">
        <f t="shared" si="0"/>
        <v>0.024368354625202704</v>
      </c>
      <c r="R51" s="27">
        <f t="shared" si="0"/>
        <v>0.22306855153452632</v>
      </c>
      <c r="S51" s="27">
        <f>S11/R11-1</f>
        <v>0.04608898776985537</v>
      </c>
      <c r="T51" s="27">
        <f>T11/S11-1</f>
        <v>-0.03626930302855369</v>
      </c>
    </row>
    <row r="52" spans="1:20" ht="9" customHeight="1">
      <c r="A52" s="8" t="s">
        <v>26</v>
      </c>
      <c r="B52" s="22" t="s">
        <v>69</v>
      </c>
      <c r="C52" s="27">
        <f t="shared" si="0"/>
        <v>0.0390390278820123</v>
      </c>
      <c r="D52" s="27">
        <f t="shared" si="0"/>
        <v>0.152010255234156</v>
      </c>
      <c r="E52" s="27">
        <f t="shared" si="0"/>
        <v>0.09050490347439588</v>
      </c>
      <c r="F52" s="27">
        <f t="shared" si="0"/>
        <v>0.03054349351034924</v>
      </c>
      <c r="G52" s="27">
        <f t="shared" si="0"/>
        <v>0.002949362091887675</v>
      </c>
      <c r="H52" s="27">
        <f t="shared" si="0"/>
        <v>0.045167053798369494</v>
      </c>
      <c r="I52" s="27">
        <f t="shared" si="0"/>
        <v>0.05734744196895836</v>
      </c>
      <c r="J52" s="27">
        <f t="shared" si="0"/>
        <v>0.03191621816116297</v>
      </c>
      <c r="K52" s="27">
        <f t="shared" si="0"/>
        <v>0.02841126926359827</v>
      </c>
      <c r="L52" s="27">
        <f t="shared" si="0"/>
        <v>0.043098631841361534</v>
      </c>
      <c r="M52" s="27">
        <f t="shared" si="0"/>
        <v>-0.06528464748484264</v>
      </c>
      <c r="N52" s="27">
        <f t="shared" si="0"/>
        <v>0.054757575623854304</v>
      </c>
      <c r="O52" s="27">
        <f t="shared" si="0"/>
        <v>0.008076981703679875</v>
      </c>
      <c r="P52" s="27">
        <f t="shared" si="0"/>
        <v>-0.05710220637290886</v>
      </c>
      <c r="Q52" s="27">
        <f t="shared" si="0"/>
        <v>0.010941754896048872</v>
      </c>
      <c r="R52" s="27">
        <f t="shared" si="0"/>
        <v>0.04771124758024281</v>
      </c>
      <c r="S52" s="27">
        <f>S12/R12-1</f>
        <v>0.028022307976878436</v>
      </c>
      <c r="T52" s="27">
        <f>T12/S12-1</f>
        <v>-0.13796010203812648</v>
      </c>
    </row>
    <row r="53" spans="1:20" ht="9" customHeight="1">
      <c r="A53" s="8" t="s">
        <v>27</v>
      </c>
      <c r="B53" s="22" t="s">
        <v>69</v>
      </c>
      <c r="C53" s="27">
        <f t="shared" si="0"/>
        <v>0.03124907132798671</v>
      </c>
      <c r="D53" s="27">
        <f t="shared" si="0"/>
        <v>0.07270798205407858</v>
      </c>
      <c r="E53" s="27">
        <f t="shared" si="0"/>
        <v>0.05773061726365092</v>
      </c>
      <c r="F53" s="27">
        <f t="shared" si="0"/>
        <v>0.028381832398966633</v>
      </c>
      <c r="G53" s="27">
        <f t="shared" si="0"/>
        <v>0.05026508112553785</v>
      </c>
      <c r="H53" s="27">
        <f t="shared" si="0"/>
        <v>-0.02519544141244523</v>
      </c>
      <c r="I53" s="27">
        <f t="shared" si="0"/>
        <v>0.05976888802729263</v>
      </c>
      <c r="J53" s="27">
        <f t="shared" si="0"/>
        <v>-0.12485223574083226</v>
      </c>
      <c r="K53" s="27">
        <f t="shared" si="0"/>
        <v>0.008022330694801516</v>
      </c>
      <c r="L53" s="27">
        <f t="shared" si="0"/>
        <v>0.015375198991502526</v>
      </c>
      <c r="M53" s="27">
        <f t="shared" si="0"/>
        <v>-0.005618571245540549</v>
      </c>
      <c r="N53" s="27">
        <f t="shared" si="0"/>
        <v>0.08437914211991449</v>
      </c>
      <c r="O53" s="27">
        <f t="shared" si="0"/>
        <v>-0.011442928207643588</v>
      </c>
      <c r="P53" s="27">
        <f t="shared" si="0"/>
        <v>-0.09679744650232358</v>
      </c>
      <c r="Q53" s="27">
        <f t="shared" si="0"/>
        <v>0.026290901476076822</v>
      </c>
      <c r="R53" s="27">
        <f t="shared" si="0"/>
        <v>0.050106429028907495</v>
      </c>
      <c r="S53" s="27">
        <f>S13/R13-1</f>
        <v>-0.030503341143836904</v>
      </c>
      <c r="T53" s="27">
        <f>T13/S13-1</f>
        <v>-0.19658874329493792</v>
      </c>
    </row>
    <row r="54" spans="1:20" ht="9" customHeight="1">
      <c r="A54" s="8" t="s">
        <v>28</v>
      </c>
      <c r="B54" s="22" t="s">
        <v>69</v>
      </c>
      <c r="C54" s="27">
        <f t="shared" si="0"/>
        <v>-0.05920551295959353</v>
      </c>
      <c r="D54" s="27">
        <f t="shared" si="0"/>
        <v>0.2953677401462662</v>
      </c>
      <c r="E54" s="27">
        <f t="shared" si="0"/>
        <v>-0.10509302732381987</v>
      </c>
      <c r="F54" s="27">
        <f t="shared" si="0"/>
        <v>0.034977997033686314</v>
      </c>
      <c r="G54" s="27">
        <f t="shared" si="0"/>
        <v>0.0526768692346995</v>
      </c>
      <c r="H54" s="27">
        <f t="shared" si="0"/>
        <v>0.07009633257571424</v>
      </c>
      <c r="I54" s="27">
        <f t="shared" si="0"/>
        <v>0.08615028093273924</v>
      </c>
      <c r="J54" s="27">
        <f t="shared" si="0"/>
        <v>0.05695931613758498</v>
      </c>
      <c r="K54" s="27">
        <f t="shared" si="0"/>
        <v>-0.009898904749414128</v>
      </c>
      <c r="L54" s="27">
        <f t="shared" si="0"/>
        <v>0.10044909114875389</v>
      </c>
      <c r="M54" s="27">
        <f t="shared" si="0"/>
        <v>0.016667916165392205</v>
      </c>
      <c r="N54" s="27">
        <f t="shared" si="0"/>
        <v>0.11176526743188386</v>
      </c>
      <c r="O54" s="27">
        <f t="shared" si="0"/>
        <v>-0.021922096822717507</v>
      </c>
      <c r="P54" s="27">
        <f t="shared" si="0"/>
        <v>0.03023137078708782</v>
      </c>
      <c r="Q54" s="27">
        <f t="shared" si="0"/>
        <v>0.04155111548574841</v>
      </c>
      <c r="R54" s="27">
        <f t="shared" si="0"/>
        <v>0.10561007617037155</v>
      </c>
      <c r="S54" s="27">
        <f>S14/R14-1</f>
        <v>-0.01881303259976419</v>
      </c>
      <c r="T54" s="27">
        <f>T14/S14-1</f>
        <v>-0.15053377047852234</v>
      </c>
    </row>
    <row r="55" spans="1:20" ht="9" customHeight="1">
      <c r="A55" s="6" t="s">
        <v>29</v>
      </c>
      <c r="B55" s="24" t="s">
        <v>69</v>
      </c>
      <c r="C55" s="29">
        <f t="shared" si="0"/>
        <v>-0.0020706010540932906</v>
      </c>
      <c r="D55" s="29">
        <f t="shared" si="0"/>
        <v>0.05108206832064277</v>
      </c>
      <c r="E55" s="29">
        <f t="shared" si="0"/>
        <v>0.04380251924927325</v>
      </c>
      <c r="F55" s="29">
        <f t="shared" si="0"/>
        <v>0.026651819147907263</v>
      </c>
      <c r="G55" s="29">
        <f t="shared" si="0"/>
        <v>0.002953369178887666</v>
      </c>
      <c r="H55" s="29">
        <f t="shared" si="0"/>
        <v>0.07297133539658995</v>
      </c>
      <c r="I55" s="29">
        <f t="shared" si="0"/>
        <v>0.06783540305743196</v>
      </c>
      <c r="J55" s="29">
        <f t="shared" si="0"/>
        <v>-0.012930621616229931</v>
      </c>
      <c r="K55" s="29">
        <f t="shared" si="0"/>
        <v>0.002312139098828103</v>
      </c>
      <c r="L55" s="29">
        <f t="shared" si="0"/>
        <v>0.042225759855090805</v>
      </c>
      <c r="M55" s="29">
        <f t="shared" si="0"/>
        <v>0.00661546895944598</v>
      </c>
      <c r="N55" s="29">
        <f t="shared" si="0"/>
        <v>0.011588199421978418</v>
      </c>
      <c r="O55" s="29">
        <f t="shared" si="0"/>
        <v>-0.00683317955243401</v>
      </c>
      <c r="P55" s="29">
        <f t="shared" si="0"/>
        <v>-0.03719538206908013</v>
      </c>
      <c r="Q55" s="29">
        <f t="shared" si="0"/>
        <v>0.0021369230394747696</v>
      </c>
      <c r="R55" s="29">
        <f t="shared" si="0"/>
        <v>0.01899169494223396</v>
      </c>
      <c r="S55" s="29">
        <f>S15/R15-1</f>
        <v>0.02452714559077629</v>
      </c>
      <c r="T55" s="29">
        <f>T15/S15-1</f>
        <v>-0.17678893189696843</v>
      </c>
    </row>
    <row r="56" spans="1:20" ht="9" customHeight="1">
      <c r="A56" s="8" t="s">
        <v>30</v>
      </c>
      <c r="B56" s="22" t="s">
        <v>69</v>
      </c>
      <c r="C56" s="27">
        <f t="shared" si="0"/>
        <v>0.01235487207882624</v>
      </c>
      <c r="D56" s="27">
        <f t="shared" si="0"/>
        <v>0.20296198882995586</v>
      </c>
      <c r="E56" s="27">
        <f t="shared" si="0"/>
        <v>0.027031140411827748</v>
      </c>
      <c r="F56" s="27">
        <f t="shared" si="0"/>
        <v>0.007991072519157205</v>
      </c>
      <c r="G56" s="27">
        <f t="shared" si="0"/>
        <v>0.057463270261170374</v>
      </c>
      <c r="H56" s="27">
        <f t="shared" si="0"/>
        <v>0.007947791110250346</v>
      </c>
      <c r="I56" s="27">
        <f t="shared" si="0"/>
        <v>0.13109972766185063</v>
      </c>
      <c r="J56" s="27">
        <f t="shared" si="0"/>
        <v>-0.10054525106832612</v>
      </c>
      <c r="K56" s="27">
        <f t="shared" si="0"/>
        <v>-0.09181054176376757</v>
      </c>
      <c r="L56" s="27">
        <f t="shared" si="0"/>
        <v>0.05915438211507351</v>
      </c>
      <c r="M56" s="27">
        <f t="shared" si="0"/>
        <v>0.12727320686223553</v>
      </c>
      <c r="N56" s="27">
        <f t="shared" si="0"/>
        <v>0.007215757228116182</v>
      </c>
      <c r="O56" s="27">
        <f t="shared" si="0"/>
        <v>0.02261493842834783</v>
      </c>
      <c r="P56" s="27">
        <f t="shared" si="0"/>
        <v>-0.09209757059638612</v>
      </c>
      <c r="Q56" s="27">
        <f t="shared" si="0"/>
        <v>0.04809305046007539</v>
      </c>
      <c r="R56" s="27">
        <f t="shared" si="0"/>
        <v>0.005205849655323114</v>
      </c>
      <c r="S56" s="27">
        <f>S16/R16-1</f>
        <v>0.020633179057729878</v>
      </c>
      <c r="T56" s="27">
        <f>T16/S16-1</f>
        <v>-0.15125972620327588</v>
      </c>
    </row>
    <row r="57" spans="1:20" ht="9" customHeight="1">
      <c r="A57" s="8" t="s">
        <v>31</v>
      </c>
      <c r="B57" s="22" t="s">
        <v>69</v>
      </c>
      <c r="C57" s="27">
        <f t="shared" si="0"/>
        <v>0.02798012079799217</v>
      </c>
      <c r="D57" s="27">
        <f t="shared" si="0"/>
        <v>0.13837444899268236</v>
      </c>
      <c r="E57" s="27">
        <f t="shared" si="0"/>
        <v>-0.0540294046270976</v>
      </c>
      <c r="F57" s="27">
        <f t="shared" si="0"/>
        <v>-0.005599751494979821</v>
      </c>
      <c r="G57" s="27">
        <f t="shared" si="0"/>
        <v>0.03624647555153304</v>
      </c>
      <c r="H57" s="27">
        <f t="shared" si="0"/>
        <v>0.03346185452281758</v>
      </c>
      <c r="I57" s="27">
        <f t="shared" si="0"/>
        <v>0.11772698758988098</v>
      </c>
      <c r="J57" s="27">
        <f t="shared" si="0"/>
        <v>-0.02163680492428799</v>
      </c>
      <c r="K57" s="27">
        <f t="shared" si="0"/>
        <v>-0.0798407345780826</v>
      </c>
      <c r="L57" s="27">
        <f t="shared" si="0"/>
        <v>0.10226577421183891</v>
      </c>
      <c r="M57" s="27">
        <f t="shared" si="0"/>
        <v>-0.02564672201860274</v>
      </c>
      <c r="N57" s="27">
        <f t="shared" si="0"/>
        <v>0.05359143349434259</v>
      </c>
      <c r="O57" s="27">
        <f t="shared" si="0"/>
        <v>-0.02815863643943073</v>
      </c>
      <c r="P57" s="27">
        <f t="shared" si="0"/>
        <v>-0.0291892070059816</v>
      </c>
      <c r="Q57" s="27">
        <f t="shared" si="0"/>
        <v>-0.039567417951709705</v>
      </c>
      <c r="R57" s="27">
        <f t="shared" si="0"/>
        <v>0.025145852039320626</v>
      </c>
      <c r="S57" s="27">
        <f>S17/R17-1</f>
        <v>0.20537301115731</v>
      </c>
      <c r="T57" s="27">
        <f>T17/S17-1</f>
        <v>-0.07550194280349654</v>
      </c>
    </row>
    <row r="58" spans="1:20" ht="9" customHeight="1">
      <c r="A58" s="8" t="s">
        <v>32</v>
      </c>
      <c r="B58" s="22" t="s">
        <v>69</v>
      </c>
      <c r="C58" s="27">
        <f t="shared" si="0"/>
        <v>-0.011939021177408526</v>
      </c>
      <c r="D58" s="27">
        <f t="shared" si="0"/>
        <v>0.1010882098441277</v>
      </c>
      <c r="E58" s="27">
        <f t="shared" si="0"/>
        <v>0.03076357447398914</v>
      </c>
      <c r="F58" s="27">
        <f t="shared" si="0"/>
        <v>0.036441317022445574</v>
      </c>
      <c r="G58" s="27">
        <f t="shared" si="0"/>
        <v>-0.04267125647745984</v>
      </c>
      <c r="H58" s="27">
        <f t="shared" si="0"/>
        <v>0.13448303139590378</v>
      </c>
      <c r="I58" s="27">
        <f t="shared" si="0"/>
        <v>0.06505565783172984</v>
      </c>
      <c r="J58" s="27">
        <f t="shared" si="0"/>
        <v>0.05169298696130209</v>
      </c>
      <c r="K58" s="27">
        <f t="shared" si="0"/>
        <v>-0.031461537686479746</v>
      </c>
      <c r="L58" s="27">
        <f t="shared" si="0"/>
        <v>0.02716481895823164</v>
      </c>
      <c r="M58" s="27">
        <f t="shared" si="0"/>
        <v>0.008369301531633955</v>
      </c>
      <c r="N58" s="27">
        <f t="shared" si="0"/>
        <v>0.04897155353864924</v>
      </c>
      <c r="O58" s="27">
        <f t="shared" si="0"/>
        <v>-0.054050621825432965</v>
      </c>
      <c r="P58" s="27">
        <f t="shared" si="0"/>
        <v>-0.012953869646155747</v>
      </c>
      <c r="Q58" s="27">
        <f t="shared" si="0"/>
        <v>-0.005381210178032947</v>
      </c>
      <c r="R58" s="27">
        <f t="shared" si="0"/>
        <v>0.05227133037771159</v>
      </c>
      <c r="S58" s="27">
        <f>S18/R18-1</f>
        <v>0.020113381248510587</v>
      </c>
      <c r="T58" s="27">
        <f>T18/S18-1</f>
        <v>-0.20813242583361646</v>
      </c>
    </row>
    <row r="59" spans="1:20" ht="9" customHeight="1">
      <c r="A59" s="8" t="s">
        <v>33</v>
      </c>
      <c r="B59" s="22" t="s">
        <v>69</v>
      </c>
      <c r="C59" s="27">
        <f t="shared" si="0"/>
        <v>0.053973379699992385</v>
      </c>
      <c r="D59" s="27">
        <f t="shared" si="0"/>
        <v>0.0616049895997588</v>
      </c>
      <c r="E59" s="27">
        <f t="shared" si="0"/>
        <v>0.0319491316605367</v>
      </c>
      <c r="F59" s="27">
        <f t="shared" si="0"/>
        <v>0.04628120679329628</v>
      </c>
      <c r="G59" s="27">
        <f t="shared" si="0"/>
        <v>-0.0008815104566397558</v>
      </c>
      <c r="H59" s="27">
        <f t="shared" si="0"/>
        <v>0.08765077923002873</v>
      </c>
      <c r="I59" s="27">
        <f t="shared" si="0"/>
        <v>0.07645094434268329</v>
      </c>
      <c r="J59" s="27">
        <f t="shared" si="0"/>
        <v>0.002687518100675579</v>
      </c>
      <c r="K59" s="27">
        <f t="shared" si="0"/>
        <v>0.06407487921029409</v>
      </c>
      <c r="L59" s="27">
        <f t="shared" si="0"/>
        <v>-0.042532013208031905</v>
      </c>
      <c r="M59" s="27">
        <f t="shared" si="0"/>
        <v>0.005258011088389303</v>
      </c>
      <c r="N59" s="27">
        <f t="shared" si="0"/>
        <v>-0.01882028990979623</v>
      </c>
      <c r="O59" s="27">
        <f t="shared" si="0"/>
        <v>-0.04326124487362426</v>
      </c>
      <c r="P59" s="27">
        <f t="shared" si="0"/>
        <v>-0.06512892557525907</v>
      </c>
      <c r="Q59" s="27">
        <f t="shared" si="0"/>
        <v>0.03656463265921839</v>
      </c>
      <c r="R59" s="27">
        <f t="shared" si="0"/>
        <v>0.012824762772261966</v>
      </c>
      <c r="S59" s="27">
        <f>S19/R19-1</f>
        <v>0.0055614599705122725</v>
      </c>
      <c r="T59" s="27">
        <f>T19/S19-1</f>
        <v>-0.15246758588254372</v>
      </c>
    </row>
    <row r="60" spans="1:20" ht="9" customHeight="1">
      <c r="A60" s="8" t="s">
        <v>34</v>
      </c>
      <c r="B60" s="22" t="s">
        <v>69</v>
      </c>
      <c r="C60" s="27">
        <f t="shared" si="0"/>
        <v>0.09435320698666705</v>
      </c>
      <c r="D60" s="27">
        <f t="shared" si="0"/>
        <v>0.029971865237343742</v>
      </c>
      <c r="E60" s="27">
        <f t="shared" si="0"/>
        <v>0.13398744615682667</v>
      </c>
      <c r="F60" s="27">
        <f t="shared" si="0"/>
        <v>0.019222513728635482</v>
      </c>
      <c r="G60" s="27">
        <f t="shared" si="0"/>
        <v>0.017683599311975495</v>
      </c>
      <c r="H60" s="27">
        <f t="shared" si="0"/>
        <v>-0.04926909784657718</v>
      </c>
      <c r="I60" s="27">
        <f t="shared" si="0"/>
        <v>0.060799700957727465</v>
      </c>
      <c r="J60" s="27">
        <f t="shared" si="0"/>
        <v>-0.08706322737903027</v>
      </c>
      <c r="K60" s="27">
        <f t="shared" si="0"/>
        <v>0.0030981655991138</v>
      </c>
      <c r="L60" s="27">
        <f t="shared" si="0"/>
        <v>0.0557410218280574</v>
      </c>
      <c r="M60" s="27">
        <f t="shared" si="0"/>
        <v>0.030222702035142435</v>
      </c>
      <c r="N60" s="27">
        <f t="shared" si="0"/>
        <v>0.06085596220696132</v>
      </c>
      <c r="O60" s="27">
        <f t="shared" si="0"/>
        <v>0.07792323202179463</v>
      </c>
      <c r="P60" s="27">
        <f t="shared" si="0"/>
        <v>0.0034611168961997674</v>
      </c>
      <c r="Q60" s="27">
        <f t="shared" si="0"/>
        <v>0.03169549174431041</v>
      </c>
      <c r="R60" s="27">
        <f t="shared" si="0"/>
        <v>0.029112099160780502</v>
      </c>
      <c r="S60" s="27">
        <f>S20/R20-1</f>
        <v>-0.029203738307360783</v>
      </c>
      <c r="T60" s="27">
        <f>T20/S20-1</f>
        <v>-0.1990034269778529</v>
      </c>
    </row>
    <row r="61" spans="1:20" ht="9" customHeight="1">
      <c r="A61" s="8" t="s">
        <v>35</v>
      </c>
      <c r="B61" s="22" t="s">
        <v>69</v>
      </c>
      <c r="C61" s="27">
        <f t="shared" si="0"/>
        <v>-0.03956207483066043</v>
      </c>
      <c r="D61" s="27">
        <f t="shared" si="0"/>
        <v>0.04688317211538395</v>
      </c>
      <c r="E61" s="27">
        <f t="shared" si="0"/>
        <v>0.021932430997699814</v>
      </c>
      <c r="F61" s="27">
        <f t="shared" si="0"/>
        <v>0.029851484909233283</v>
      </c>
      <c r="G61" s="27">
        <f t="shared" si="0"/>
        <v>-0.04292846169624076</v>
      </c>
      <c r="H61" s="27">
        <f t="shared" si="0"/>
        <v>0.10721201401463842</v>
      </c>
      <c r="I61" s="27">
        <f t="shared" si="0"/>
        <v>0.03744648066704759</v>
      </c>
      <c r="J61" s="27">
        <f t="shared" si="0"/>
        <v>-0.008589235502790116</v>
      </c>
      <c r="K61" s="27">
        <f t="shared" si="0"/>
        <v>-0.004257217778014688</v>
      </c>
      <c r="L61" s="27">
        <f t="shared" si="0"/>
        <v>0.11687500506644688</v>
      </c>
      <c r="M61" s="27">
        <f t="shared" si="0"/>
        <v>-0.02543530391632476</v>
      </c>
      <c r="N61" s="27">
        <f t="shared" si="0"/>
        <v>-0.002085831032232921</v>
      </c>
      <c r="O61" s="27">
        <f t="shared" si="0"/>
        <v>-0.005664191476170144</v>
      </c>
      <c r="P61" s="27">
        <f t="shared" si="0"/>
        <v>-0.052926071582278134</v>
      </c>
      <c r="Q61" s="27">
        <f t="shared" si="0"/>
        <v>0.004279668331555353</v>
      </c>
      <c r="R61" s="27">
        <f t="shared" si="0"/>
        <v>0.01518082795832787</v>
      </c>
      <c r="S61" s="27">
        <f>S21/R21-1</f>
        <v>-0.010840898871464999</v>
      </c>
      <c r="T61" s="27">
        <f>T21/S21-1</f>
        <v>-0.1557462083052349</v>
      </c>
    </row>
    <row r="62" spans="1:20" ht="9" customHeight="1">
      <c r="A62" s="8" t="s">
        <v>36</v>
      </c>
      <c r="B62" s="22" t="s">
        <v>69</v>
      </c>
      <c r="C62" s="27">
        <f t="shared" si="0"/>
        <v>0.03439746737880722</v>
      </c>
      <c r="D62" s="27">
        <f t="shared" si="0"/>
        <v>-0.04177696441384571</v>
      </c>
      <c r="E62" s="27">
        <f t="shared" si="0"/>
        <v>0.010055162915957094</v>
      </c>
      <c r="F62" s="27">
        <f t="shared" si="0"/>
        <v>0.007087057812057873</v>
      </c>
      <c r="G62" s="27">
        <f t="shared" si="0"/>
        <v>0.1129467006557201</v>
      </c>
      <c r="H62" s="27">
        <f t="shared" si="0"/>
        <v>-0.04186703105984657</v>
      </c>
      <c r="I62" s="27">
        <f t="shared" si="0"/>
        <v>0.12295094436452936</v>
      </c>
      <c r="J62" s="27">
        <f t="shared" si="0"/>
        <v>-0.015204243615596469</v>
      </c>
      <c r="K62" s="27">
        <f t="shared" si="0"/>
        <v>0.0214132843775372</v>
      </c>
      <c r="L62" s="27">
        <f t="shared" si="0"/>
        <v>0.09566781841895988</v>
      </c>
      <c r="M62" s="27">
        <f t="shared" si="0"/>
        <v>-0.09996545235554344</v>
      </c>
      <c r="N62" s="27">
        <f t="shared" si="0"/>
        <v>0.024341810662972696</v>
      </c>
      <c r="O62" s="27">
        <f t="shared" si="0"/>
        <v>0.020903074967883573</v>
      </c>
      <c r="P62" s="27">
        <f t="shared" si="0"/>
        <v>0.04494414917757483</v>
      </c>
      <c r="Q62" s="27">
        <f t="shared" si="0"/>
        <v>-0.05367772794159076</v>
      </c>
      <c r="R62" s="27">
        <f aca="true" t="shared" si="1" ref="R62:T77">R22/Q22-1</f>
        <v>0.015661750672970376</v>
      </c>
      <c r="S62" s="27">
        <f t="shared" si="1"/>
        <v>-0.00812560839069365</v>
      </c>
      <c r="T62" s="27">
        <f t="shared" si="1"/>
        <v>-0.14682153803507347</v>
      </c>
    </row>
    <row r="63" spans="1:20" ht="9" customHeight="1">
      <c r="A63" s="8" t="s">
        <v>37</v>
      </c>
      <c r="B63" s="22" t="s">
        <v>69</v>
      </c>
      <c r="C63" s="27">
        <f aca="true" t="shared" si="2" ref="C63:R78">C23/B23-1</f>
        <v>0.08885446965982413</v>
      </c>
      <c r="D63" s="27">
        <f t="shared" si="2"/>
        <v>-0.029742124111098334</v>
      </c>
      <c r="E63" s="27">
        <f t="shared" si="2"/>
        <v>0.025923044116586524</v>
      </c>
      <c r="F63" s="27">
        <f t="shared" si="2"/>
        <v>0.028033616790646754</v>
      </c>
      <c r="G63" s="27">
        <f t="shared" si="2"/>
        <v>0.06696495771259836</v>
      </c>
      <c r="H63" s="27">
        <f t="shared" si="2"/>
        <v>0.0009884845005581067</v>
      </c>
      <c r="I63" s="27">
        <f t="shared" si="2"/>
        <v>0.05475193405980705</v>
      </c>
      <c r="J63" s="27">
        <f t="shared" si="2"/>
        <v>-0.0453663770952496</v>
      </c>
      <c r="K63" s="27">
        <f t="shared" si="2"/>
        <v>0.006164161044745375</v>
      </c>
      <c r="L63" s="27">
        <f t="shared" si="2"/>
        <v>-0.01319347357536138</v>
      </c>
      <c r="M63" s="27">
        <f t="shared" si="2"/>
        <v>0.14526508101365376</v>
      </c>
      <c r="N63" s="27">
        <f t="shared" si="2"/>
        <v>0.01136697683911203</v>
      </c>
      <c r="O63" s="27">
        <f t="shared" si="2"/>
        <v>0.03257057014337583</v>
      </c>
      <c r="P63" s="27">
        <f t="shared" si="2"/>
        <v>-0.027289472630049882</v>
      </c>
      <c r="Q63" s="27">
        <f t="shared" si="2"/>
        <v>0.01259727235905328</v>
      </c>
      <c r="R63" s="27">
        <f t="shared" si="2"/>
        <v>-0.000629535305950113</v>
      </c>
      <c r="S63" s="27">
        <f t="shared" si="1"/>
        <v>0.12198994526389062</v>
      </c>
      <c r="T63" s="27">
        <f t="shared" si="1"/>
        <v>-0.18350771175452052</v>
      </c>
    </row>
    <row r="64" spans="1:20" ht="9" customHeight="1">
      <c r="A64" s="8" t="s">
        <v>38</v>
      </c>
      <c r="B64" s="22" t="s">
        <v>69</v>
      </c>
      <c r="C64" s="27">
        <f t="shared" si="2"/>
        <v>-0.02967706970818329</v>
      </c>
      <c r="D64" s="27">
        <f t="shared" si="2"/>
        <v>0.009979311299531224</v>
      </c>
      <c r="E64" s="27">
        <f t="shared" si="2"/>
        <v>0.07837529608430183</v>
      </c>
      <c r="F64" s="27">
        <f t="shared" si="2"/>
        <v>0.026681667429824252</v>
      </c>
      <c r="G64" s="27">
        <f t="shared" si="2"/>
        <v>0.011808388863529418</v>
      </c>
      <c r="H64" s="27">
        <f t="shared" si="2"/>
        <v>0.0946139358831628</v>
      </c>
      <c r="I64" s="27">
        <f t="shared" si="2"/>
        <v>0.059173229202919675</v>
      </c>
      <c r="J64" s="27">
        <f t="shared" si="2"/>
        <v>-0.007907783854718575</v>
      </c>
      <c r="K64" s="27">
        <f t="shared" si="2"/>
        <v>0.03674778437327153</v>
      </c>
      <c r="L64" s="27">
        <f t="shared" si="2"/>
        <v>0.013066380724644722</v>
      </c>
      <c r="M64" s="27">
        <f t="shared" si="2"/>
        <v>-0.00017030233293546804</v>
      </c>
      <c r="N64" s="27">
        <f t="shared" si="2"/>
        <v>-0.010397649779442908</v>
      </c>
      <c r="O64" s="27">
        <f t="shared" si="2"/>
        <v>-0.005251921761335265</v>
      </c>
      <c r="P64" s="27">
        <f t="shared" si="2"/>
        <v>-0.04601518377734637</v>
      </c>
      <c r="Q64" s="27">
        <f t="shared" si="2"/>
        <v>-0.008173118334785512</v>
      </c>
      <c r="R64" s="27">
        <f t="shared" si="2"/>
        <v>0.007531169510987423</v>
      </c>
      <c r="S64" s="27">
        <f t="shared" si="1"/>
        <v>0.03124683948529583</v>
      </c>
      <c r="T64" s="27">
        <f t="shared" si="1"/>
        <v>-0.19635132638843922</v>
      </c>
    </row>
    <row r="65" spans="1:20" ht="9" customHeight="1">
      <c r="A65" s="6" t="s">
        <v>39</v>
      </c>
      <c r="B65" s="24" t="s">
        <v>69</v>
      </c>
      <c r="C65" s="29">
        <f t="shared" si="2"/>
        <v>-0.0282766188747009</v>
      </c>
      <c r="D65" s="29">
        <f t="shared" si="2"/>
        <v>0.016281438453972008</v>
      </c>
      <c r="E65" s="29">
        <f t="shared" si="2"/>
        <v>0.045211389799920454</v>
      </c>
      <c r="F65" s="29">
        <f t="shared" si="2"/>
        <v>0.0393985789331579</v>
      </c>
      <c r="G65" s="29">
        <f t="shared" si="2"/>
        <v>-0.004544785330390599</v>
      </c>
      <c r="H65" s="29">
        <f t="shared" si="2"/>
        <v>0.0296163667163718</v>
      </c>
      <c r="I65" s="29">
        <f t="shared" si="2"/>
        <v>0.06463933019936996</v>
      </c>
      <c r="J65" s="29">
        <f t="shared" si="2"/>
        <v>-0.03263015406226366</v>
      </c>
      <c r="K65" s="29">
        <f t="shared" si="2"/>
        <v>0.004034041313796699</v>
      </c>
      <c r="L65" s="29">
        <f t="shared" si="2"/>
        <v>0.014756675595543278</v>
      </c>
      <c r="M65" s="29">
        <f t="shared" si="2"/>
        <v>-0.011767155334593382</v>
      </c>
      <c r="N65" s="29">
        <f t="shared" si="2"/>
        <v>0.03178734914780401</v>
      </c>
      <c r="O65" s="29">
        <f t="shared" si="2"/>
        <v>-0.046390200166968265</v>
      </c>
      <c r="P65" s="29">
        <f t="shared" si="2"/>
        <v>-0.038581466557662814</v>
      </c>
      <c r="Q65" s="29">
        <f t="shared" si="2"/>
        <v>0.005325329864760864</v>
      </c>
      <c r="R65" s="29">
        <f t="shared" si="2"/>
        <v>0.031232233147312716</v>
      </c>
      <c r="S65" s="29">
        <f t="shared" si="1"/>
        <v>0.022251143848836863</v>
      </c>
      <c r="T65" s="29">
        <f t="shared" si="1"/>
        <v>-0.17798370383210138</v>
      </c>
    </row>
    <row r="66" spans="1:20" ht="9" customHeight="1">
      <c r="A66" s="8" t="s">
        <v>40</v>
      </c>
      <c r="B66" s="22" t="s">
        <v>69</v>
      </c>
      <c r="C66" s="27">
        <f t="shared" si="2"/>
        <v>-0.004411682949759355</v>
      </c>
      <c r="D66" s="27">
        <f t="shared" si="2"/>
        <v>-0.0002583490143658329</v>
      </c>
      <c r="E66" s="27">
        <f t="shared" si="2"/>
        <v>0.03433296777026662</v>
      </c>
      <c r="F66" s="27">
        <f t="shared" si="2"/>
        <v>-0.007307450092607026</v>
      </c>
      <c r="G66" s="27">
        <f t="shared" si="2"/>
        <v>-0.012075717200636493</v>
      </c>
      <c r="H66" s="27">
        <f t="shared" si="2"/>
        <v>0.03695405634690219</v>
      </c>
      <c r="I66" s="27">
        <f t="shared" si="2"/>
        <v>0.0858301446332479</v>
      </c>
      <c r="J66" s="27">
        <f t="shared" si="2"/>
        <v>-0.025957248050433535</v>
      </c>
      <c r="K66" s="27">
        <f t="shared" si="2"/>
        <v>0.00224152361606178</v>
      </c>
      <c r="L66" s="27">
        <f t="shared" si="2"/>
        <v>0.0145044274298467</v>
      </c>
      <c r="M66" s="27">
        <f t="shared" si="2"/>
        <v>-0.0170173341512444</v>
      </c>
      <c r="N66" s="27">
        <f t="shared" si="2"/>
        <v>0.042372504127142996</v>
      </c>
      <c r="O66" s="27">
        <f t="shared" si="2"/>
        <v>-0.03107651035154857</v>
      </c>
      <c r="P66" s="27">
        <f t="shared" si="2"/>
        <v>-0.03672815189251166</v>
      </c>
      <c r="Q66" s="27">
        <f t="shared" si="2"/>
        <v>0.04273233805442733</v>
      </c>
      <c r="R66" s="27">
        <f t="shared" si="2"/>
        <v>0.03193044712869386</v>
      </c>
      <c r="S66" s="27">
        <f t="shared" si="1"/>
        <v>0.03422787452928544</v>
      </c>
      <c r="T66" s="27">
        <f t="shared" si="1"/>
        <v>-0.14631775271670255</v>
      </c>
    </row>
    <row r="67" spans="1:20" ht="9" customHeight="1">
      <c r="A67" s="8" t="s">
        <v>41</v>
      </c>
      <c r="B67" s="22" t="s">
        <v>69</v>
      </c>
      <c r="C67" s="27">
        <f t="shared" si="2"/>
        <v>-0.0342275667187506</v>
      </c>
      <c r="D67" s="27">
        <f t="shared" si="2"/>
        <v>0.055879890912229335</v>
      </c>
      <c r="E67" s="27">
        <f t="shared" si="2"/>
        <v>0.07921097614319472</v>
      </c>
      <c r="F67" s="27">
        <f t="shared" si="2"/>
        <v>0.03304937680028486</v>
      </c>
      <c r="G67" s="27">
        <f t="shared" si="2"/>
        <v>0.004566330271031038</v>
      </c>
      <c r="H67" s="27">
        <f t="shared" si="2"/>
        <v>0.016405095414310455</v>
      </c>
      <c r="I67" s="27">
        <f t="shared" si="2"/>
        <v>0.049329667604346206</v>
      </c>
      <c r="J67" s="27">
        <f t="shared" si="2"/>
        <v>-0.04488360243902012</v>
      </c>
      <c r="K67" s="27">
        <f t="shared" si="2"/>
        <v>0.0147746048906916</v>
      </c>
      <c r="L67" s="27">
        <f t="shared" si="2"/>
        <v>0.07011719999992527</v>
      </c>
      <c r="M67" s="27">
        <f t="shared" si="2"/>
        <v>-0.10333195575448928</v>
      </c>
      <c r="N67" s="27">
        <f t="shared" si="2"/>
        <v>0.06514902409350287</v>
      </c>
      <c r="O67" s="27">
        <f t="shared" si="2"/>
        <v>-0.05246699114982167</v>
      </c>
      <c r="P67" s="27">
        <f t="shared" si="2"/>
        <v>-0.06759342460478357</v>
      </c>
      <c r="Q67" s="27">
        <f t="shared" si="2"/>
        <v>0.07321238762535764</v>
      </c>
      <c r="R67" s="27">
        <f t="shared" si="2"/>
        <v>0.026883349225520714</v>
      </c>
      <c r="S67" s="27">
        <f t="shared" si="1"/>
        <v>0.04732430385899411</v>
      </c>
      <c r="T67" s="27">
        <f t="shared" si="1"/>
        <v>-0.1830228738933758</v>
      </c>
    </row>
    <row r="68" spans="1:20" ht="9" customHeight="1">
      <c r="A68" s="8" t="s">
        <v>42</v>
      </c>
      <c r="B68" s="22" t="s">
        <v>69</v>
      </c>
      <c r="C68" s="27">
        <f t="shared" si="2"/>
        <v>-0.054753057400048655</v>
      </c>
      <c r="D68" s="27">
        <f t="shared" si="2"/>
        <v>0.06058632816096576</v>
      </c>
      <c r="E68" s="27">
        <f t="shared" si="2"/>
        <v>-0.010614462584527251</v>
      </c>
      <c r="F68" s="27">
        <f t="shared" si="2"/>
        <v>0.02823367675823829</v>
      </c>
      <c r="G68" s="27">
        <f t="shared" si="2"/>
        <v>0.0005979900713279918</v>
      </c>
      <c r="H68" s="27">
        <f t="shared" si="2"/>
        <v>0.052210024253673604</v>
      </c>
      <c r="I68" s="27">
        <f t="shared" si="2"/>
        <v>0.04409934719273889</v>
      </c>
      <c r="J68" s="27">
        <f t="shared" si="2"/>
        <v>-0.04330337116859251</v>
      </c>
      <c r="K68" s="27">
        <f t="shared" si="2"/>
        <v>-0.002116540239401443</v>
      </c>
      <c r="L68" s="27">
        <f t="shared" si="2"/>
        <v>0.029729735226376786</v>
      </c>
      <c r="M68" s="27">
        <f t="shared" si="2"/>
        <v>-0.041811790795792225</v>
      </c>
      <c r="N68" s="27">
        <f t="shared" si="2"/>
        <v>0.053750515382740005</v>
      </c>
      <c r="O68" s="27">
        <f t="shared" si="2"/>
        <v>-0.05936520417255586</v>
      </c>
      <c r="P68" s="27">
        <f t="shared" si="2"/>
        <v>-0.02900978743952387</v>
      </c>
      <c r="Q68" s="27">
        <f t="shared" si="2"/>
        <v>-0.05581245548543201</v>
      </c>
      <c r="R68" s="27">
        <f t="shared" si="2"/>
        <v>0.045950683218309196</v>
      </c>
      <c r="S68" s="27">
        <f t="shared" si="1"/>
        <v>-0.026148374506969274</v>
      </c>
      <c r="T68" s="27">
        <f t="shared" si="1"/>
        <v>-0.218501746848209</v>
      </c>
    </row>
    <row r="69" spans="1:20" ht="9" customHeight="1">
      <c r="A69" s="8" t="s">
        <v>43</v>
      </c>
      <c r="B69" s="22" t="s">
        <v>69</v>
      </c>
      <c r="C69" s="27">
        <f t="shared" si="2"/>
        <v>-0.02286480904742949</v>
      </c>
      <c r="D69" s="27">
        <f t="shared" si="2"/>
        <v>0.0011746876835296849</v>
      </c>
      <c r="E69" s="27">
        <f t="shared" si="2"/>
        <v>0.06991260080980477</v>
      </c>
      <c r="F69" s="27">
        <f t="shared" si="2"/>
        <v>0.05625661364902612</v>
      </c>
      <c r="G69" s="27">
        <f t="shared" si="2"/>
        <v>-0.0047820389869438484</v>
      </c>
      <c r="H69" s="27">
        <f t="shared" si="2"/>
        <v>0.020077702824740307</v>
      </c>
      <c r="I69" s="27">
        <f t="shared" si="2"/>
        <v>0.06716641381480648</v>
      </c>
      <c r="J69" s="27">
        <f t="shared" si="2"/>
        <v>-0.029754635096292503</v>
      </c>
      <c r="K69" s="27">
        <f t="shared" si="2"/>
        <v>0.00634752555828233</v>
      </c>
      <c r="L69" s="27">
        <f t="shared" si="2"/>
        <v>0.005887938806864668</v>
      </c>
      <c r="M69" s="27">
        <f t="shared" si="2"/>
        <v>0.0074716516195503235</v>
      </c>
      <c r="N69" s="27">
        <f t="shared" si="2"/>
        <v>0.017342532895468832</v>
      </c>
      <c r="O69" s="27">
        <f t="shared" si="2"/>
        <v>-0.045721167486646785</v>
      </c>
      <c r="P69" s="27">
        <f t="shared" si="2"/>
        <v>-0.041411384255353845</v>
      </c>
      <c r="Q69" s="27">
        <f t="shared" si="2"/>
        <v>0.014387565596867713</v>
      </c>
      <c r="R69" s="27">
        <f t="shared" si="2"/>
        <v>0.025569399125359382</v>
      </c>
      <c r="S69" s="27">
        <f t="shared" si="1"/>
        <v>0.034398415575966235</v>
      </c>
      <c r="T69" s="27">
        <f t="shared" si="1"/>
        <v>-0.17338790805757331</v>
      </c>
    </row>
    <row r="70" spans="1:20" ht="9" customHeight="1">
      <c r="A70" s="6" t="s">
        <v>44</v>
      </c>
      <c r="B70" s="24" t="s">
        <v>69</v>
      </c>
      <c r="C70" s="29">
        <f t="shared" si="2"/>
        <v>-0.021292122175737505</v>
      </c>
      <c r="D70" s="29">
        <f t="shared" si="2"/>
        <v>0.017483213425233624</v>
      </c>
      <c r="E70" s="29">
        <f t="shared" si="2"/>
        <v>-0.05909153171855297</v>
      </c>
      <c r="F70" s="29">
        <f t="shared" si="2"/>
        <v>0.01848785339313097</v>
      </c>
      <c r="G70" s="29">
        <f t="shared" si="2"/>
        <v>-0.010175879840838564</v>
      </c>
      <c r="H70" s="29">
        <f t="shared" si="2"/>
        <v>-0.00960530957527228</v>
      </c>
      <c r="I70" s="29">
        <f t="shared" si="2"/>
        <v>0.07874005597134248</v>
      </c>
      <c r="J70" s="29">
        <f t="shared" si="2"/>
        <v>-0.03845545636641945</v>
      </c>
      <c r="K70" s="29">
        <f t="shared" si="2"/>
        <v>0.007571354530648389</v>
      </c>
      <c r="L70" s="29">
        <f t="shared" si="2"/>
        <v>-0.00471575851951922</v>
      </c>
      <c r="M70" s="29">
        <f t="shared" si="2"/>
        <v>-0.026079813314586642</v>
      </c>
      <c r="N70" s="29">
        <f t="shared" si="2"/>
        <v>0.02843451041552547</v>
      </c>
      <c r="O70" s="29">
        <f t="shared" si="2"/>
        <v>-0.03726352459350246</v>
      </c>
      <c r="P70" s="29">
        <f t="shared" si="2"/>
        <v>-0.03023182340616115</v>
      </c>
      <c r="Q70" s="29">
        <f t="shared" si="2"/>
        <v>0.004823442197439798</v>
      </c>
      <c r="R70" s="29">
        <f t="shared" si="2"/>
        <v>0.0414302960038786</v>
      </c>
      <c r="S70" s="29">
        <f t="shared" si="1"/>
        <v>0.039635220724520304</v>
      </c>
      <c r="T70" s="29">
        <f t="shared" si="1"/>
        <v>-0.14100376497896705</v>
      </c>
    </row>
    <row r="71" spans="1:20" ht="9" customHeight="1">
      <c r="A71" s="8" t="s">
        <v>45</v>
      </c>
      <c r="B71" s="22" t="s">
        <v>69</v>
      </c>
      <c r="C71" s="27">
        <f t="shared" si="2"/>
        <v>0.017107947361241882</v>
      </c>
      <c r="D71" s="27">
        <f t="shared" si="2"/>
        <v>0.002445151273992474</v>
      </c>
      <c r="E71" s="27">
        <f t="shared" si="2"/>
        <v>-0.005033540330608877</v>
      </c>
      <c r="F71" s="27">
        <f t="shared" si="2"/>
        <v>-0.00739091886624621</v>
      </c>
      <c r="G71" s="27">
        <f t="shared" si="2"/>
        <v>-0.009331547793275718</v>
      </c>
      <c r="H71" s="27">
        <f t="shared" si="2"/>
        <v>-0.016144419476827987</v>
      </c>
      <c r="I71" s="27">
        <f t="shared" si="2"/>
        <v>0.08665483454573653</v>
      </c>
      <c r="J71" s="27">
        <f t="shared" si="2"/>
        <v>-0.03480787613452596</v>
      </c>
      <c r="K71" s="27">
        <f t="shared" si="2"/>
        <v>-0.032635632978657236</v>
      </c>
      <c r="L71" s="27">
        <f t="shared" si="2"/>
        <v>0.010729321872269715</v>
      </c>
      <c r="M71" s="27">
        <f t="shared" si="2"/>
        <v>-0.05413631326367552</v>
      </c>
      <c r="N71" s="27">
        <f t="shared" si="2"/>
        <v>0.018593361178060208</v>
      </c>
      <c r="O71" s="27">
        <f t="shared" si="2"/>
        <v>-0.01747217530681544</v>
      </c>
      <c r="P71" s="27">
        <f t="shared" si="2"/>
        <v>-0.05916174003577135</v>
      </c>
      <c r="Q71" s="27">
        <f t="shared" si="2"/>
        <v>0.003257102052896199</v>
      </c>
      <c r="R71" s="27">
        <f t="shared" si="2"/>
        <v>0.061423787655133344</v>
      </c>
      <c r="S71" s="27">
        <f t="shared" si="1"/>
        <v>0.043419866849216726</v>
      </c>
      <c r="T71" s="27">
        <f t="shared" si="1"/>
        <v>-0.1310741747136308</v>
      </c>
    </row>
    <row r="72" spans="1:20" ht="9" customHeight="1">
      <c r="A72" s="8" t="s">
        <v>46</v>
      </c>
      <c r="B72" s="22" t="s">
        <v>69</v>
      </c>
      <c r="C72" s="27">
        <f t="shared" si="2"/>
        <v>0.045946423982749174</v>
      </c>
      <c r="D72" s="27">
        <f t="shared" si="2"/>
        <v>0.05381064204121855</v>
      </c>
      <c r="E72" s="27">
        <f t="shared" si="2"/>
        <v>-0.08147474650639408</v>
      </c>
      <c r="F72" s="27">
        <f t="shared" si="2"/>
        <v>0.006533010004186046</v>
      </c>
      <c r="G72" s="27">
        <f t="shared" si="2"/>
        <v>-0.045743020841668924</v>
      </c>
      <c r="H72" s="27">
        <f t="shared" si="2"/>
        <v>-0.0022208763581818003</v>
      </c>
      <c r="I72" s="27">
        <f t="shared" si="2"/>
        <v>0.042672531166529026</v>
      </c>
      <c r="J72" s="27">
        <f t="shared" si="2"/>
        <v>-0.04941116278316515</v>
      </c>
      <c r="K72" s="27">
        <f t="shared" si="2"/>
        <v>-0.0012573019943696861</v>
      </c>
      <c r="L72" s="27">
        <f t="shared" si="2"/>
        <v>-0.011178518873274812</v>
      </c>
      <c r="M72" s="27">
        <f t="shared" si="2"/>
        <v>-0.015920097603726147</v>
      </c>
      <c r="N72" s="27">
        <f t="shared" si="2"/>
        <v>0.1019024599759275</v>
      </c>
      <c r="O72" s="27">
        <f t="shared" si="2"/>
        <v>-0.06370515083162687</v>
      </c>
      <c r="P72" s="27">
        <f t="shared" si="2"/>
        <v>0.014177833300301534</v>
      </c>
      <c r="Q72" s="27">
        <f t="shared" si="2"/>
        <v>0.03722920449729594</v>
      </c>
      <c r="R72" s="27">
        <f t="shared" si="2"/>
        <v>0.03388710590709754</v>
      </c>
      <c r="S72" s="27">
        <f t="shared" si="1"/>
        <v>0.06518304939555497</v>
      </c>
      <c r="T72" s="27">
        <f t="shared" si="1"/>
        <v>-0.13942006251594619</v>
      </c>
    </row>
    <row r="73" spans="1:20" ht="9" customHeight="1">
      <c r="A73" s="8" t="s">
        <v>47</v>
      </c>
      <c r="B73" s="22" t="s">
        <v>69</v>
      </c>
      <c r="C73" s="27">
        <f t="shared" si="2"/>
        <v>-0.09991300622874011</v>
      </c>
      <c r="D73" s="27">
        <f t="shared" si="2"/>
        <v>0.011091396559793631</v>
      </c>
      <c r="E73" s="27">
        <f t="shared" si="2"/>
        <v>-0.10854786111667392</v>
      </c>
      <c r="F73" s="27">
        <f t="shared" si="2"/>
        <v>0.05430536145167686</v>
      </c>
      <c r="G73" s="27">
        <f t="shared" si="2"/>
        <v>0.009767090013914181</v>
      </c>
      <c r="H73" s="27">
        <f t="shared" si="2"/>
        <v>-0.007523013425194347</v>
      </c>
      <c r="I73" s="27">
        <f t="shared" si="2"/>
        <v>0.09166621449468337</v>
      </c>
      <c r="J73" s="27">
        <f t="shared" si="2"/>
        <v>-0.03563155716710553</v>
      </c>
      <c r="K73" s="27">
        <f t="shared" si="2"/>
        <v>0.04962289121144137</v>
      </c>
      <c r="L73" s="27">
        <f t="shared" si="2"/>
        <v>-0.015023107082972387</v>
      </c>
      <c r="M73" s="27">
        <f t="shared" si="2"/>
        <v>-0.004376904176380814</v>
      </c>
      <c r="N73" s="27">
        <f t="shared" si="2"/>
        <v>-0.004445873610191442</v>
      </c>
      <c r="O73" s="27">
        <f t="shared" si="2"/>
        <v>-0.038702632784242574</v>
      </c>
      <c r="P73" s="27">
        <f t="shared" si="2"/>
        <v>-0.029147253130571205</v>
      </c>
      <c r="Q73" s="27">
        <f t="shared" si="2"/>
        <v>-0.01599014780352881</v>
      </c>
      <c r="R73" s="27">
        <f t="shared" si="2"/>
        <v>0.026122223603176842</v>
      </c>
      <c r="S73" s="27">
        <f t="shared" si="1"/>
        <v>0.014881214267547405</v>
      </c>
      <c r="T73" s="27">
        <f t="shared" si="1"/>
        <v>-0.15360903439482232</v>
      </c>
    </row>
    <row r="74" spans="1:20" ht="9" customHeight="1">
      <c r="A74" s="6" t="s">
        <v>48</v>
      </c>
      <c r="B74" s="24" t="s">
        <v>69</v>
      </c>
      <c r="C74" s="29">
        <f t="shared" si="2"/>
        <v>-0.016314732675389076</v>
      </c>
      <c r="D74" s="29">
        <f t="shared" si="2"/>
        <v>0.08273188776995832</v>
      </c>
      <c r="E74" s="29">
        <f t="shared" si="2"/>
        <v>-0.0009065616891394956</v>
      </c>
      <c r="F74" s="29">
        <f t="shared" si="2"/>
        <v>0.03735437505940942</v>
      </c>
      <c r="G74" s="29">
        <f t="shared" si="2"/>
        <v>0.006229145733755104</v>
      </c>
      <c r="H74" s="29">
        <f t="shared" si="2"/>
        <v>0.02743259063704606</v>
      </c>
      <c r="I74" s="29">
        <f t="shared" si="2"/>
        <v>0.046952623258041504</v>
      </c>
      <c r="J74" s="29">
        <f t="shared" si="2"/>
        <v>-0.014443752715582625</v>
      </c>
      <c r="K74" s="29">
        <f t="shared" si="2"/>
        <v>0.001057970839227318</v>
      </c>
      <c r="L74" s="29">
        <f t="shared" si="2"/>
        <v>-0.004130962022000806</v>
      </c>
      <c r="M74" s="29">
        <f t="shared" si="2"/>
        <v>0.06254686978816104</v>
      </c>
      <c r="N74" s="29">
        <f t="shared" si="2"/>
        <v>0.04387092249536573</v>
      </c>
      <c r="O74" s="29">
        <f t="shared" si="2"/>
        <v>-0.029127118263074903</v>
      </c>
      <c r="P74" s="29">
        <f t="shared" si="2"/>
        <v>0.00913708020371895</v>
      </c>
      <c r="Q74" s="29">
        <f t="shared" si="2"/>
        <v>-0.011558807261458859</v>
      </c>
      <c r="R74" s="29">
        <f t="shared" si="2"/>
        <v>0.025049854900824897</v>
      </c>
      <c r="S74" s="29">
        <f t="shared" si="1"/>
        <v>0.04568712791286744</v>
      </c>
      <c r="T74" s="29">
        <f t="shared" si="1"/>
        <v>-0.1331051253728508</v>
      </c>
    </row>
    <row r="75" spans="1:20" ht="9" customHeight="1">
      <c r="A75" s="8" t="s">
        <v>49</v>
      </c>
      <c r="B75" s="22" t="s">
        <v>69</v>
      </c>
      <c r="C75" s="27">
        <f t="shared" si="2"/>
        <v>-0.03588297377653371</v>
      </c>
      <c r="D75" s="27">
        <f t="shared" si="2"/>
        <v>-0.007088441174698312</v>
      </c>
      <c r="E75" s="27">
        <f t="shared" si="2"/>
        <v>0.06511067007828752</v>
      </c>
      <c r="F75" s="27">
        <f t="shared" si="2"/>
        <v>0.04654743619456925</v>
      </c>
      <c r="G75" s="27">
        <f t="shared" si="2"/>
        <v>0.07314706376392843</v>
      </c>
      <c r="H75" s="27">
        <f t="shared" si="2"/>
        <v>-0.02045953981671078</v>
      </c>
      <c r="I75" s="27">
        <f t="shared" si="2"/>
        <v>0.12936915077349087</v>
      </c>
      <c r="J75" s="27">
        <f t="shared" si="2"/>
        <v>0.0036053566663021286</v>
      </c>
      <c r="K75" s="27">
        <f t="shared" si="2"/>
        <v>0.06501581940735313</v>
      </c>
      <c r="L75" s="27">
        <f t="shared" si="2"/>
        <v>0.035565686084562564</v>
      </c>
      <c r="M75" s="27">
        <f t="shared" si="2"/>
        <v>-0.01991282447086018</v>
      </c>
      <c r="N75" s="27">
        <f t="shared" si="2"/>
        <v>0.0506900610338632</v>
      </c>
      <c r="O75" s="27">
        <f t="shared" si="2"/>
        <v>-0.03042047878447196</v>
      </c>
      <c r="P75" s="27">
        <f t="shared" si="2"/>
        <v>0.050127172582534074</v>
      </c>
      <c r="Q75" s="27">
        <f t="shared" si="2"/>
        <v>-0.03985593475811444</v>
      </c>
      <c r="R75" s="27">
        <f t="shared" si="2"/>
        <v>-0.1143163593025237</v>
      </c>
      <c r="S75" s="27">
        <f t="shared" si="1"/>
        <v>0.028515627717662806</v>
      </c>
      <c r="T75" s="27">
        <f t="shared" si="1"/>
        <v>-0.13196721918456789</v>
      </c>
    </row>
    <row r="76" spans="1:20" ht="9" customHeight="1">
      <c r="A76" s="8" t="s">
        <v>50</v>
      </c>
      <c r="B76" s="22" t="s">
        <v>69</v>
      </c>
      <c r="C76" s="27">
        <f t="shared" si="2"/>
        <v>-0.0692283974154917</v>
      </c>
      <c r="D76" s="27">
        <f t="shared" si="2"/>
        <v>0.1828568340515655</v>
      </c>
      <c r="E76" s="27">
        <f t="shared" si="2"/>
        <v>-0.047923436418779164</v>
      </c>
      <c r="F76" s="27">
        <f t="shared" si="2"/>
        <v>0.014403742703192002</v>
      </c>
      <c r="G76" s="27">
        <f t="shared" si="2"/>
        <v>0.03056913762765645</v>
      </c>
      <c r="H76" s="27">
        <f t="shared" si="2"/>
        <v>0.10020975486262595</v>
      </c>
      <c r="I76" s="27">
        <f t="shared" si="2"/>
        <v>0.05644055912030521</v>
      </c>
      <c r="J76" s="27">
        <f t="shared" si="2"/>
        <v>-0.033199235940432725</v>
      </c>
      <c r="K76" s="27">
        <f t="shared" si="2"/>
        <v>-0.08746521168989141</v>
      </c>
      <c r="L76" s="27">
        <f t="shared" si="2"/>
        <v>-0.03923519186981661</v>
      </c>
      <c r="M76" s="27">
        <f t="shared" si="2"/>
        <v>0.00934834722377853</v>
      </c>
      <c r="N76" s="27">
        <f t="shared" si="2"/>
        <v>0.0974778605419484</v>
      </c>
      <c r="O76" s="27">
        <f t="shared" si="2"/>
        <v>-0.03240805868625529</v>
      </c>
      <c r="P76" s="27">
        <f t="shared" si="2"/>
        <v>0.014133439663440273</v>
      </c>
      <c r="Q76" s="27">
        <f t="shared" si="2"/>
        <v>0.0020701783347290004</v>
      </c>
      <c r="R76" s="27">
        <f t="shared" si="2"/>
        <v>0.058196432944211285</v>
      </c>
      <c r="S76" s="27">
        <f t="shared" si="1"/>
        <v>0.02618445651696133</v>
      </c>
      <c r="T76" s="27">
        <f t="shared" si="1"/>
        <v>-0.11165529931367812</v>
      </c>
    </row>
    <row r="77" spans="1:20" ht="9" customHeight="1">
      <c r="A77" s="8" t="s">
        <v>51</v>
      </c>
      <c r="B77" s="22" t="s">
        <v>69</v>
      </c>
      <c r="C77" s="27">
        <f t="shared" si="2"/>
        <v>-0.04959675635142746</v>
      </c>
      <c r="D77" s="27">
        <f t="shared" si="2"/>
        <v>0.13856164561563977</v>
      </c>
      <c r="E77" s="27">
        <f t="shared" si="2"/>
        <v>-0.030138537721095093</v>
      </c>
      <c r="F77" s="27">
        <f t="shared" si="2"/>
        <v>0.06715071403598838</v>
      </c>
      <c r="G77" s="27">
        <f t="shared" si="2"/>
        <v>-0.027904740895252855</v>
      </c>
      <c r="H77" s="27">
        <f t="shared" si="2"/>
        <v>0.04107320159602845</v>
      </c>
      <c r="I77" s="27">
        <f t="shared" si="2"/>
        <v>0.04844647993729523</v>
      </c>
      <c r="J77" s="27">
        <f t="shared" si="2"/>
        <v>-0.04116697467459274</v>
      </c>
      <c r="K77" s="27">
        <f t="shared" si="2"/>
        <v>0.02843282875615527</v>
      </c>
      <c r="L77" s="27">
        <f t="shared" si="2"/>
        <v>0.012314908161348281</v>
      </c>
      <c r="M77" s="27">
        <f t="shared" si="2"/>
        <v>0.06589315102941806</v>
      </c>
      <c r="N77" s="27">
        <f t="shared" si="2"/>
        <v>0.017148632574600642</v>
      </c>
      <c r="O77" s="27">
        <f t="shared" si="2"/>
        <v>0.011599094803985022</v>
      </c>
      <c r="P77" s="27">
        <f t="shared" si="2"/>
        <v>-0.011617021918009618</v>
      </c>
      <c r="Q77" s="27">
        <f t="shared" si="2"/>
        <v>0.00356647731553994</v>
      </c>
      <c r="R77" s="27">
        <f t="shared" si="2"/>
        <v>0.03173669047943495</v>
      </c>
      <c r="S77" s="27">
        <f t="shared" si="1"/>
        <v>0.05763234916849824</v>
      </c>
      <c r="T77" s="27">
        <f t="shared" si="1"/>
        <v>-0.15687401543314483</v>
      </c>
    </row>
    <row r="78" spans="1:20" ht="9" customHeight="1">
      <c r="A78" s="9" t="s">
        <v>52</v>
      </c>
      <c r="B78" s="25" t="s">
        <v>69</v>
      </c>
      <c r="C78" s="30">
        <f t="shared" si="2"/>
        <v>0.0425355566094936</v>
      </c>
      <c r="D78" s="30">
        <f t="shared" si="2"/>
        <v>0.02129875000163506</v>
      </c>
      <c r="E78" s="30">
        <f t="shared" si="2"/>
        <v>0.024025348706397276</v>
      </c>
      <c r="F78" s="30">
        <f t="shared" si="2"/>
        <v>0.01391001815277737</v>
      </c>
      <c r="G78" s="30">
        <f t="shared" si="2"/>
        <v>0.0025207422607189667</v>
      </c>
      <c r="H78" s="30">
        <f t="shared" si="2"/>
        <v>0.004857182859726583</v>
      </c>
      <c r="I78" s="30">
        <f t="shared" si="2"/>
        <v>0.007213061405082488</v>
      </c>
      <c r="J78" s="30">
        <f t="shared" si="2"/>
        <v>0.012059552268885998</v>
      </c>
      <c r="K78" s="30">
        <f t="shared" si="2"/>
        <v>-0.02384182407908164</v>
      </c>
      <c r="L78" s="30">
        <f t="shared" si="2"/>
        <v>-0.029350740344836646</v>
      </c>
      <c r="M78" s="30">
        <f t="shared" si="2"/>
        <v>0.13029568820373272</v>
      </c>
      <c r="N78" s="30">
        <f t="shared" si="2"/>
        <v>0.04991680312769908</v>
      </c>
      <c r="O78" s="30">
        <f t="shared" si="2"/>
        <v>-0.0747542922608021</v>
      </c>
      <c r="P78" s="30">
        <f t="shared" si="2"/>
        <v>0.009291426036710071</v>
      </c>
      <c r="Q78" s="30">
        <f t="shared" si="2"/>
        <v>-0.020021933099524714</v>
      </c>
      <c r="R78" s="30">
        <f>R38/Q38-1</f>
        <v>0.08520940143980726</v>
      </c>
      <c r="S78" s="30">
        <f>S38/R38-1</f>
        <v>0.050074136752778164</v>
      </c>
      <c r="T78" s="30">
        <f>T38/S38-1</f>
        <v>-0.11576783430323212</v>
      </c>
    </row>
    <row r="79" spans="1:19" ht="9" customHeight="1">
      <c r="A79" s="35" t="s">
        <v>53</v>
      </c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</row>
  </sheetData>
  <sheetProtection/>
  <mergeCells count="9">
    <mergeCell ref="B3:T3"/>
    <mergeCell ref="A5:T5"/>
    <mergeCell ref="A39:T39"/>
    <mergeCell ref="A42:T43"/>
    <mergeCell ref="B44:T44"/>
    <mergeCell ref="A44:A45"/>
    <mergeCell ref="A79:S79"/>
    <mergeCell ref="A3:A4"/>
    <mergeCell ref="A1:T2"/>
  </mergeCells>
  <printOptions horizontalCentered="1"/>
  <pageMargins left="0.5905511811023623" right="0.5905511811023623" top="1.1811023622047245" bottom="1.1811023622047245" header="0.5118110236220472" footer="0.5118110236220472"/>
  <pageSetup horizontalDpi="600" verticalDpi="600" orientation="portrait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9"/>
  <sheetViews>
    <sheetView showGridLines="0" zoomScalePageLayoutView="0" workbookViewId="0" topLeftCell="B1">
      <selection activeCell="A42" sqref="A42:T79"/>
    </sheetView>
  </sheetViews>
  <sheetFormatPr defaultColWidth="10" defaultRowHeight="9" customHeight="1"/>
  <cols>
    <col min="1" max="1" width="41.75" style="1" customWidth="1"/>
    <col min="2" max="2" width="25.75" style="1" customWidth="1"/>
    <col min="3" max="19" width="25.75" style="0" customWidth="1"/>
    <col min="20" max="20" width="21" style="0" customWidth="1"/>
  </cols>
  <sheetData>
    <row r="1" spans="1:20" s="10" customFormat="1" ht="12" customHeight="1">
      <c r="A1" s="44" t="s">
        <v>71</v>
      </c>
      <c r="B1" s="44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s="10" customFormat="1" ht="12" customHeight="1">
      <c r="A2" s="45"/>
      <c r="B2" s="45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ht="18.75" customHeight="1">
      <c r="A3" s="31" t="s">
        <v>17</v>
      </c>
      <c r="B3" s="40" t="s">
        <v>18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1:20" ht="9" customHeight="1">
      <c r="A4" s="32"/>
      <c r="B4" s="2">
        <v>2002</v>
      </c>
      <c r="C4" s="2">
        <v>2003</v>
      </c>
      <c r="D4" s="2">
        <v>2004</v>
      </c>
      <c r="E4" s="2">
        <v>2005</v>
      </c>
      <c r="F4" s="2">
        <v>2006</v>
      </c>
      <c r="G4" s="2">
        <v>2007</v>
      </c>
      <c r="H4" s="2">
        <v>2008</v>
      </c>
      <c r="I4" s="2">
        <v>2009</v>
      </c>
      <c r="J4" s="2">
        <v>2010</v>
      </c>
      <c r="K4" s="2">
        <v>2011</v>
      </c>
      <c r="L4" s="2">
        <v>2012</v>
      </c>
      <c r="M4" s="2">
        <v>2013</v>
      </c>
      <c r="N4" s="2">
        <v>2014</v>
      </c>
      <c r="O4" s="2">
        <v>2015</v>
      </c>
      <c r="P4" s="2">
        <v>2016</v>
      </c>
      <c r="Q4" s="2">
        <v>2017</v>
      </c>
      <c r="R4" s="2">
        <v>2018</v>
      </c>
      <c r="S4" s="2">
        <v>2019</v>
      </c>
      <c r="T4" s="2">
        <v>2020</v>
      </c>
    </row>
    <row r="5" spans="1:20" s="3" customFormat="1" ht="18.75" customHeight="1">
      <c r="A5" s="41" t="s">
        <v>19</v>
      </c>
      <c r="B5" s="42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</row>
    <row r="6" spans="1:20" s="5" customFormat="1" ht="14.25" customHeight="1">
      <c r="A6" s="4" t="s">
        <v>20</v>
      </c>
      <c r="B6" s="17">
        <v>100</v>
      </c>
      <c r="C6" s="17">
        <v>101.22670383002652</v>
      </c>
      <c r="D6" s="17">
        <v>106.95278963672799</v>
      </c>
      <c r="E6" s="17">
        <v>110.17634560702321</v>
      </c>
      <c r="F6" s="17">
        <v>114.23768340089573</v>
      </c>
      <c r="G6" s="17">
        <v>120.86256458801397</v>
      </c>
      <c r="H6" s="17">
        <v>126.51483054886201</v>
      </c>
      <c r="I6" s="17">
        <v>126.39229586173381</v>
      </c>
      <c r="J6" s="17">
        <v>135.20965930208263</v>
      </c>
      <c r="K6" s="17">
        <v>140.2707492063823</v>
      </c>
      <c r="L6" s="17">
        <v>142.531806935695</v>
      </c>
      <c r="M6" s="17">
        <v>146.63067744691938</v>
      </c>
      <c r="N6" s="17">
        <v>147.30665022801531</v>
      </c>
      <c r="O6" s="17">
        <v>142.66637583872213</v>
      </c>
      <c r="P6" s="17">
        <v>138.5288414338281</v>
      </c>
      <c r="Q6" s="17">
        <v>140.26628530657985</v>
      </c>
      <c r="R6" s="17">
        <v>142.7295338775674</v>
      </c>
      <c r="S6" s="17">
        <v>144.12668604186607</v>
      </c>
      <c r="T6" s="17">
        <v>139.53757487820795</v>
      </c>
    </row>
    <row r="7" spans="1:20" s="7" customFormat="1" ht="9" customHeight="1">
      <c r="A7" s="6" t="s">
        <v>21</v>
      </c>
      <c r="B7" s="18">
        <v>100</v>
      </c>
      <c r="C7" s="18">
        <v>105.61946127975985</v>
      </c>
      <c r="D7" s="18">
        <v>115.56217604544328</v>
      </c>
      <c r="E7" s="18">
        <v>121.47860153303557</v>
      </c>
      <c r="F7" s="18">
        <v>127.2988816401309</v>
      </c>
      <c r="G7" s="18">
        <v>131.95630028289352</v>
      </c>
      <c r="H7" s="18">
        <v>136.4322292847092</v>
      </c>
      <c r="I7" s="18">
        <v>136.51699048849602</v>
      </c>
      <c r="J7" s="18">
        <v>149.66747323225647</v>
      </c>
      <c r="K7" s="18">
        <v>158.96098440310286</v>
      </c>
      <c r="L7" s="18">
        <v>163.40590802518562</v>
      </c>
      <c r="M7" s="18">
        <v>168.0055664850414</v>
      </c>
      <c r="N7" s="18">
        <v>172.53760987695395</v>
      </c>
      <c r="O7" s="18">
        <v>168.76756005162093</v>
      </c>
      <c r="P7" s="18">
        <v>161.85092544256491</v>
      </c>
      <c r="Q7" s="18">
        <v>167.7939410652814</v>
      </c>
      <c r="R7" s="18">
        <v>173.36839804543723</v>
      </c>
      <c r="S7" s="18">
        <v>173.27030426001042</v>
      </c>
      <c r="T7" s="18">
        <v>170.56281369099807</v>
      </c>
    </row>
    <row r="8" spans="1:20" s="7" customFormat="1" ht="9" customHeight="1">
      <c r="A8" s="8" t="s">
        <v>22</v>
      </c>
      <c r="B8" s="19">
        <v>100</v>
      </c>
      <c r="C8" s="19">
        <v>102.96114421848887</v>
      </c>
      <c r="D8" s="19">
        <v>116.00586869815406</v>
      </c>
      <c r="E8" s="19">
        <v>116.9763523147637</v>
      </c>
      <c r="F8" s="19">
        <v>121.99791777674093</v>
      </c>
      <c r="G8" s="19">
        <v>130.30403727091814</v>
      </c>
      <c r="H8" s="19">
        <v>132.15029239655027</v>
      </c>
      <c r="I8" s="19">
        <v>140.85253469406277</v>
      </c>
      <c r="J8" s="19">
        <v>156.7288939309083</v>
      </c>
      <c r="K8" s="19">
        <v>164.11802041745784</v>
      </c>
      <c r="L8" s="19">
        <v>168.8151042834734</v>
      </c>
      <c r="M8" s="19">
        <v>170.50711234639627</v>
      </c>
      <c r="N8" s="19">
        <v>175.4412806599024</v>
      </c>
      <c r="O8" s="19">
        <v>169.6124418906592</v>
      </c>
      <c r="P8" s="19">
        <v>163.15917805283414</v>
      </c>
      <c r="Q8" s="19">
        <v>171.77807656704678</v>
      </c>
      <c r="R8" s="19">
        <v>176.9424490426632</v>
      </c>
      <c r="S8" s="19">
        <v>178.37151589905372</v>
      </c>
      <c r="T8" s="19">
        <v>170.89899289482693</v>
      </c>
    </row>
    <row r="9" spans="1:20" s="5" customFormat="1" ht="9" customHeight="1">
      <c r="A9" s="8" t="s">
        <v>23</v>
      </c>
      <c r="B9" s="19">
        <v>100</v>
      </c>
      <c r="C9" s="19">
        <v>102.51978040164052</v>
      </c>
      <c r="D9" s="19">
        <v>115.54586269301919</v>
      </c>
      <c r="E9" s="19">
        <v>118.32121769458057</v>
      </c>
      <c r="F9" s="19">
        <v>125.86997564501992</v>
      </c>
      <c r="G9" s="19">
        <v>131.13531315782078</v>
      </c>
      <c r="H9" s="19">
        <v>138.46293617525887</v>
      </c>
      <c r="I9" s="19">
        <v>141.41802113521837</v>
      </c>
      <c r="J9" s="19">
        <v>151.35717653572215</v>
      </c>
      <c r="K9" s="19">
        <v>157.2032518501752</v>
      </c>
      <c r="L9" s="19">
        <v>165.67252712665305</v>
      </c>
      <c r="M9" s="19">
        <v>170.28631478361316</v>
      </c>
      <c r="N9" s="19">
        <v>177.19867400481024</v>
      </c>
      <c r="O9" s="19">
        <v>174.01057077746242</v>
      </c>
      <c r="P9" s="19">
        <v>170.07593487904697</v>
      </c>
      <c r="Q9" s="19">
        <v>170.2343784498848</v>
      </c>
      <c r="R9" s="19">
        <v>170.64462990197995</v>
      </c>
      <c r="S9" s="19">
        <v>170.2618359151146</v>
      </c>
      <c r="T9" s="19">
        <v>162.62595955899613</v>
      </c>
    </row>
    <row r="10" spans="1:20" s="5" customFormat="1" ht="9" customHeight="1">
      <c r="A10" s="8" t="s">
        <v>24</v>
      </c>
      <c r="B10" s="19">
        <v>100</v>
      </c>
      <c r="C10" s="19">
        <v>104.64375641754239</v>
      </c>
      <c r="D10" s="19">
        <v>115.52808460967256</v>
      </c>
      <c r="E10" s="19">
        <v>125.46822106658041</v>
      </c>
      <c r="F10" s="19">
        <v>128.54418658399118</v>
      </c>
      <c r="G10" s="19">
        <v>134.70116484119924</v>
      </c>
      <c r="H10" s="19">
        <v>137.31373290575434</v>
      </c>
      <c r="I10" s="19">
        <v>137.75943264135125</v>
      </c>
      <c r="J10" s="19">
        <v>150.15812030093934</v>
      </c>
      <c r="K10" s="19">
        <v>165.56367197321717</v>
      </c>
      <c r="L10" s="19">
        <v>166.8766551452087</v>
      </c>
      <c r="M10" s="19">
        <v>173.45494934160206</v>
      </c>
      <c r="N10" s="19">
        <v>172.73952370824082</v>
      </c>
      <c r="O10" s="19">
        <v>165.12182871007101</v>
      </c>
      <c r="P10" s="19">
        <v>155.27707785976327</v>
      </c>
      <c r="Q10" s="19">
        <v>162.81417275489622</v>
      </c>
      <c r="R10" s="19">
        <v>170.74131834645848</v>
      </c>
      <c r="S10" s="19">
        <v>173.88898460562407</v>
      </c>
      <c r="T10" s="19">
        <v>170.55991238446245</v>
      </c>
    </row>
    <row r="11" spans="1:20" s="5" customFormat="1" ht="9" customHeight="1">
      <c r="A11" s="8" t="s">
        <v>25</v>
      </c>
      <c r="B11" s="19">
        <v>100</v>
      </c>
      <c r="C11" s="19">
        <v>102.00851069061703</v>
      </c>
      <c r="D11" s="19">
        <v>109.1584040503921</v>
      </c>
      <c r="E11" s="19">
        <v>116.74691727653874</v>
      </c>
      <c r="F11" s="19">
        <v>126.63732298179997</v>
      </c>
      <c r="G11" s="19">
        <v>124.69639739259065</v>
      </c>
      <c r="H11" s="19">
        <v>132.37649116607938</v>
      </c>
      <c r="I11" s="19">
        <v>139.61697095997047</v>
      </c>
      <c r="J11" s="19">
        <v>151.23648125389778</v>
      </c>
      <c r="K11" s="19">
        <v>155.80378935093836</v>
      </c>
      <c r="L11" s="19">
        <v>162.52051194015334</v>
      </c>
      <c r="M11" s="19">
        <v>171.1032757438597</v>
      </c>
      <c r="N11" s="19">
        <v>174.31911903414922</v>
      </c>
      <c r="O11" s="19">
        <v>173.2140853489867</v>
      </c>
      <c r="P11" s="19">
        <v>173.630596815671</v>
      </c>
      <c r="Q11" s="19">
        <v>178.2100044047856</v>
      </c>
      <c r="R11" s="19">
        <v>187.3217040436629</v>
      </c>
      <c r="S11" s="19">
        <v>194.07706193837637</v>
      </c>
      <c r="T11" s="19">
        <v>195.15931351392922</v>
      </c>
    </row>
    <row r="12" spans="1:20" s="5" customFormat="1" ht="9" customHeight="1">
      <c r="A12" s="8" t="s">
        <v>26</v>
      </c>
      <c r="B12" s="19">
        <v>100</v>
      </c>
      <c r="C12" s="19">
        <v>106.8416244360449</v>
      </c>
      <c r="D12" s="19">
        <v>115.80757244943646</v>
      </c>
      <c r="E12" s="19">
        <v>120.55162276338058</v>
      </c>
      <c r="F12" s="19">
        <v>128.19154073826326</v>
      </c>
      <c r="G12" s="19">
        <v>130.72593779279987</v>
      </c>
      <c r="H12" s="19">
        <v>136.3564880657442</v>
      </c>
      <c r="I12" s="19">
        <v>131.7155223786041</v>
      </c>
      <c r="J12" s="19">
        <v>143.14033909599212</v>
      </c>
      <c r="K12" s="19">
        <v>149.1588083796765</v>
      </c>
      <c r="L12" s="19">
        <v>153.39344755872307</v>
      </c>
      <c r="M12" s="19">
        <v>157.1795500618782</v>
      </c>
      <c r="N12" s="19">
        <v>163.50061255521877</v>
      </c>
      <c r="O12" s="19">
        <v>162.4290005580477</v>
      </c>
      <c r="P12" s="19">
        <v>156.6357766707279</v>
      </c>
      <c r="Q12" s="19">
        <v>161.69942424008977</v>
      </c>
      <c r="R12" s="19">
        <v>166.65729039085753</v>
      </c>
      <c r="S12" s="19">
        <v>161.60331014374674</v>
      </c>
      <c r="T12" s="19">
        <v>161.3907091573767</v>
      </c>
    </row>
    <row r="13" spans="1:20" s="5" customFormat="1" ht="9" customHeight="1">
      <c r="A13" s="8" t="s">
        <v>27</v>
      </c>
      <c r="B13" s="19">
        <v>100</v>
      </c>
      <c r="C13" s="19">
        <v>107.99036108527977</v>
      </c>
      <c r="D13" s="19">
        <v>115.00397904584429</v>
      </c>
      <c r="E13" s="19">
        <v>121.86295528101695</v>
      </c>
      <c r="F13" s="19">
        <v>129.9341310221076</v>
      </c>
      <c r="G13" s="19">
        <v>135.4136919337043</v>
      </c>
      <c r="H13" s="19">
        <v>139.2533880644632</v>
      </c>
      <c r="I13" s="19">
        <v>142.74043056548857</v>
      </c>
      <c r="J13" s="19">
        <v>155.01987833069825</v>
      </c>
      <c r="K13" s="19">
        <v>160.7342050475219</v>
      </c>
      <c r="L13" s="19">
        <v>175.17639876821903</v>
      </c>
      <c r="M13" s="19">
        <v>181.06037663847525</v>
      </c>
      <c r="N13" s="19">
        <v>183.92557989732921</v>
      </c>
      <c r="O13" s="19">
        <v>174.1918056001072</v>
      </c>
      <c r="P13" s="19">
        <v>166.52905073374114</v>
      </c>
      <c r="Q13" s="19">
        <v>169.25126119153</v>
      </c>
      <c r="R13" s="19">
        <v>173.45140270393136</v>
      </c>
      <c r="S13" s="19">
        <v>176.67227426787275</v>
      </c>
      <c r="T13" s="19">
        <v>170.8914744781786</v>
      </c>
    </row>
    <row r="14" spans="1:20" s="5" customFormat="1" ht="9" customHeight="1">
      <c r="A14" s="8" t="s">
        <v>28</v>
      </c>
      <c r="B14" s="19">
        <v>100</v>
      </c>
      <c r="C14" s="19">
        <v>108.8921226988849</v>
      </c>
      <c r="D14" s="19">
        <v>116.2691696686303</v>
      </c>
      <c r="E14" s="19">
        <v>120.42967634269819</v>
      </c>
      <c r="F14" s="19">
        <v>124.4889701685796</v>
      </c>
      <c r="G14" s="19">
        <v>130.50607828704702</v>
      </c>
      <c r="H14" s="19">
        <v>137.23685759305698</v>
      </c>
      <c r="I14" s="19">
        <v>140.99826497836344</v>
      </c>
      <c r="J14" s="19">
        <v>163.98737750649605</v>
      </c>
      <c r="K14" s="19">
        <v>178.04142737331637</v>
      </c>
      <c r="L14" s="19">
        <v>185.99339780379432</v>
      </c>
      <c r="M14" s="19">
        <v>190.43575639759598</v>
      </c>
      <c r="N14" s="19">
        <v>201.56224515885881</v>
      </c>
      <c r="O14" s="19">
        <v>200.67067948067145</v>
      </c>
      <c r="P14" s="19">
        <v>192.68080235118754</v>
      </c>
      <c r="Q14" s="19">
        <v>199.13463377565134</v>
      </c>
      <c r="R14" s="19">
        <v>203.10166632292413</v>
      </c>
      <c r="S14" s="19">
        <v>213.7025946645144</v>
      </c>
      <c r="T14" s="19">
        <v>207.46094664984972</v>
      </c>
    </row>
    <row r="15" spans="1:20" s="5" customFormat="1" ht="9" customHeight="1">
      <c r="A15" s="6" t="s">
        <v>29</v>
      </c>
      <c r="B15" s="18">
        <v>100</v>
      </c>
      <c r="C15" s="18">
        <v>101.6070013677226</v>
      </c>
      <c r="D15" s="18">
        <v>108.23798347479907</v>
      </c>
      <c r="E15" s="18">
        <v>112.03125414072296</v>
      </c>
      <c r="F15" s="18">
        <v>116.80909966639517</v>
      </c>
      <c r="G15" s="18">
        <v>122.00981660426517</v>
      </c>
      <c r="H15" s="18">
        <v>128.23138346714381</v>
      </c>
      <c r="I15" s="18">
        <v>129.5953388497825</v>
      </c>
      <c r="J15" s="18">
        <v>137.41002417750528</v>
      </c>
      <c r="K15" s="18">
        <v>142.7906671368548</v>
      </c>
      <c r="L15" s="18">
        <v>146.23251392031347</v>
      </c>
      <c r="M15" s="18">
        <v>150.16847498832504</v>
      </c>
      <c r="N15" s="18">
        <v>153.8776118522808</v>
      </c>
      <c r="O15" s="18">
        <v>148.94316823991053</v>
      </c>
      <c r="P15" s="18">
        <v>142.40598616533103</v>
      </c>
      <c r="Q15" s="18">
        <v>144.70817811070603</v>
      </c>
      <c r="R15" s="18">
        <v>147.42374196929367</v>
      </c>
      <c r="S15" s="18">
        <v>148.97105257720992</v>
      </c>
      <c r="T15" s="18">
        <v>142.89028263011417</v>
      </c>
    </row>
    <row r="16" spans="1:20" s="7" customFormat="1" ht="9" customHeight="1">
      <c r="A16" s="8" t="s">
        <v>30</v>
      </c>
      <c r="B16" s="19">
        <v>100</v>
      </c>
      <c r="C16" s="19">
        <v>104.92727454314372</v>
      </c>
      <c r="D16" s="19">
        <v>112.43627676165994</v>
      </c>
      <c r="E16" s="19">
        <v>118.6534717782991</v>
      </c>
      <c r="F16" s="19">
        <v>122.53366412203795</v>
      </c>
      <c r="G16" s="19">
        <v>130.63996690140965</v>
      </c>
      <c r="H16" s="19">
        <v>136.47615474834046</v>
      </c>
      <c r="I16" s="19">
        <v>137.27790734469042</v>
      </c>
      <c r="J16" s="19">
        <v>147.87117245448283</v>
      </c>
      <c r="K16" s="19">
        <v>156.4867414438909</v>
      </c>
      <c r="L16" s="19">
        <v>162.23851039597875</v>
      </c>
      <c r="M16" s="19">
        <v>170.2477421362419</v>
      </c>
      <c r="N16" s="19">
        <v>176.1251129140823</v>
      </c>
      <c r="O16" s="19">
        <v>169.3793125704191</v>
      </c>
      <c r="P16" s="19">
        <v>159.97288637896804</v>
      </c>
      <c r="Q16" s="19">
        <v>168.66820532373228</v>
      </c>
      <c r="R16" s="19">
        <v>173.12088607381253</v>
      </c>
      <c r="S16" s="19">
        <v>174.0955201581529</v>
      </c>
      <c r="T16" s="19">
        <v>170.35938552457807</v>
      </c>
    </row>
    <row r="17" spans="1:20" s="5" customFormat="1" ht="9" customHeight="1">
      <c r="A17" s="8" t="s">
        <v>31</v>
      </c>
      <c r="B17" s="19">
        <v>100</v>
      </c>
      <c r="C17" s="19">
        <v>106.04810547538017</v>
      </c>
      <c r="D17" s="19">
        <v>113.66712016641564</v>
      </c>
      <c r="E17" s="19">
        <v>118.21561388056638</v>
      </c>
      <c r="F17" s="19">
        <v>123.91343859381334</v>
      </c>
      <c r="G17" s="19">
        <v>130.44557129884114</v>
      </c>
      <c r="H17" s="19">
        <v>138.1262440114786</v>
      </c>
      <c r="I17" s="19">
        <v>146.27153020502595</v>
      </c>
      <c r="J17" s="19">
        <v>151.46462416957007</v>
      </c>
      <c r="K17" s="19">
        <v>158.86886543152812</v>
      </c>
      <c r="L17" s="19">
        <v>166.00168786892763</v>
      </c>
      <c r="M17" s="19">
        <v>169.01945737807822</v>
      </c>
      <c r="N17" s="19">
        <v>177.1751560229486</v>
      </c>
      <c r="O17" s="19">
        <v>175.18827009229958</v>
      </c>
      <c r="P17" s="19">
        <v>163.98636125883496</v>
      </c>
      <c r="Q17" s="19">
        <v>176.71508328225494</v>
      </c>
      <c r="R17" s="19">
        <v>180.43136137700517</v>
      </c>
      <c r="S17" s="19">
        <v>179.21454495008618</v>
      </c>
      <c r="T17" s="19">
        <v>172.71576551039652</v>
      </c>
    </row>
    <row r="18" spans="1:20" s="5" customFormat="1" ht="9" customHeight="1">
      <c r="A18" s="8" t="s">
        <v>32</v>
      </c>
      <c r="B18" s="19">
        <v>100</v>
      </c>
      <c r="C18" s="19">
        <v>101.49256024410988</v>
      </c>
      <c r="D18" s="19">
        <v>106.40605090195724</v>
      </c>
      <c r="E18" s="19">
        <v>108.89298318250846</v>
      </c>
      <c r="F18" s="19">
        <v>117.62568508152707</v>
      </c>
      <c r="G18" s="19">
        <v>120.78399828415311</v>
      </c>
      <c r="H18" s="19">
        <v>129.91558287753872</v>
      </c>
      <c r="I18" s="19">
        <v>130.14937316967738</v>
      </c>
      <c r="J18" s="19">
        <v>138.0910117788841</v>
      </c>
      <c r="K18" s="19">
        <v>143.81396992687004</v>
      </c>
      <c r="L18" s="19">
        <v>145.04967228016804</v>
      </c>
      <c r="M18" s="19">
        <v>151.45421100957478</v>
      </c>
      <c r="N18" s="19">
        <v>157.20752975618487</v>
      </c>
      <c r="O18" s="19">
        <v>152.2399035061614</v>
      </c>
      <c r="P18" s="19">
        <v>146.50235075261187</v>
      </c>
      <c r="Q18" s="19">
        <v>148.705706669737</v>
      </c>
      <c r="R18" s="19">
        <v>151.0521103676763</v>
      </c>
      <c r="S18" s="19">
        <v>153.98250709683063</v>
      </c>
      <c r="T18" s="19">
        <v>145.66798115239283</v>
      </c>
    </row>
    <row r="19" spans="1:20" s="5" customFormat="1" ht="9" customHeight="1">
      <c r="A19" s="8" t="s">
        <v>33</v>
      </c>
      <c r="B19" s="19">
        <v>100</v>
      </c>
      <c r="C19" s="19">
        <v>102.4717927704301</v>
      </c>
      <c r="D19" s="19">
        <v>106.77439896218661</v>
      </c>
      <c r="E19" s="19">
        <v>108.77592064975623</v>
      </c>
      <c r="F19" s="19">
        <v>111.78885530922757</v>
      </c>
      <c r="G19" s="19">
        <v>114.93274969663243</v>
      </c>
      <c r="H19" s="19">
        <v>119.51717182318428</v>
      </c>
      <c r="I19" s="19">
        <v>120.98335824389672</v>
      </c>
      <c r="J19" s="19">
        <v>125.49754917800088</v>
      </c>
      <c r="K19" s="19">
        <v>131.2887246088424</v>
      </c>
      <c r="L19" s="19">
        <v>132.43549775776614</v>
      </c>
      <c r="M19" s="19">
        <v>136.76920783667416</v>
      </c>
      <c r="N19" s="19">
        <v>138.29505784642743</v>
      </c>
      <c r="O19" s="19">
        <v>135.4959085298636</v>
      </c>
      <c r="P19" s="19">
        <v>130.20545641723672</v>
      </c>
      <c r="Q19" s="19">
        <v>130.88337313594607</v>
      </c>
      <c r="R19" s="19">
        <v>133.25350647301988</v>
      </c>
      <c r="S19" s="19">
        <v>135.02521479771937</v>
      </c>
      <c r="T19" s="19">
        <v>128.5418591315832</v>
      </c>
    </row>
    <row r="20" spans="1:20" s="5" customFormat="1" ht="9" customHeight="1">
      <c r="A20" s="8" t="s">
        <v>34</v>
      </c>
      <c r="B20" s="19">
        <v>100</v>
      </c>
      <c r="C20" s="19">
        <v>105.15347996786261</v>
      </c>
      <c r="D20" s="19">
        <v>108.79856729165733</v>
      </c>
      <c r="E20" s="19">
        <v>111.23362519234543</v>
      </c>
      <c r="F20" s="19">
        <v>119.31037127856843</v>
      </c>
      <c r="G20" s="19">
        <v>121.63101751874963</v>
      </c>
      <c r="H20" s="19">
        <v>126.71270595124169</v>
      </c>
      <c r="I20" s="19">
        <v>128.52299232054784</v>
      </c>
      <c r="J20" s="19">
        <v>140.90770655621907</v>
      </c>
      <c r="K20" s="19">
        <v>148.81750695201353</v>
      </c>
      <c r="L20" s="19">
        <v>153.88598127640282</v>
      </c>
      <c r="M20" s="19">
        <v>162.13538873663177</v>
      </c>
      <c r="N20" s="19">
        <v>165.56513974483835</v>
      </c>
      <c r="O20" s="19">
        <v>161.67902804333065</v>
      </c>
      <c r="P20" s="19">
        <v>157.1901231045727</v>
      </c>
      <c r="Q20" s="19">
        <v>157.26614189639864</v>
      </c>
      <c r="R20" s="19">
        <v>159.1084634036363</v>
      </c>
      <c r="S20" s="19">
        <v>160.03887996032353</v>
      </c>
      <c r="T20" s="19">
        <v>153.29895171132029</v>
      </c>
    </row>
    <row r="21" spans="1:20" s="5" customFormat="1" ht="9" customHeight="1">
      <c r="A21" s="8" t="s">
        <v>35</v>
      </c>
      <c r="B21" s="19">
        <v>100</v>
      </c>
      <c r="C21" s="19">
        <v>97.16512307980872</v>
      </c>
      <c r="D21" s="19">
        <v>102.23881145669571</v>
      </c>
      <c r="E21" s="19">
        <v>106.21653421260106</v>
      </c>
      <c r="F21" s="19">
        <v>110.9425461478822</v>
      </c>
      <c r="G21" s="19">
        <v>116.47061837812618</v>
      </c>
      <c r="H21" s="19">
        <v>121.77699227874052</v>
      </c>
      <c r="I21" s="19">
        <v>123.67036840618319</v>
      </c>
      <c r="J21" s="19">
        <v>131.72692705051958</v>
      </c>
      <c r="K21" s="19">
        <v>137.61065173278362</v>
      </c>
      <c r="L21" s="19">
        <v>142.3823143989637</v>
      </c>
      <c r="M21" s="19">
        <v>146.44279410404513</v>
      </c>
      <c r="N21" s="19">
        <v>148.48183191151938</v>
      </c>
      <c r="O21" s="19">
        <v>141.5086819824881</v>
      </c>
      <c r="P21" s="19">
        <v>137.39697059151197</v>
      </c>
      <c r="Q21" s="19">
        <v>139.75781118767893</v>
      </c>
      <c r="R21" s="19">
        <v>142.69656319215085</v>
      </c>
      <c r="S21" s="19">
        <v>143.85307880207102</v>
      </c>
      <c r="T21" s="19">
        <v>137.9487838802152</v>
      </c>
    </row>
    <row r="22" spans="1:20" s="5" customFormat="1" ht="9" customHeight="1">
      <c r="A22" s="8" t="s">
        <v>36</v>
      </c>
      <c r="B22" s="19">
        <v>100</v>
      </c>
      <c r="C22" s="19">
        <v>98.70881997412786</v>
      </c>
      <c r="D22" s="19">
        <v>104.68373085254056</v>
      </c>
      <c r="E22" s="19">
        <v>107.79165406634785</v>
      </c>
      <c r="F22" s="19">
        <v>110.35399077439547</v>
      </c>
      <c r="G22" s="19">
        <v>115.80959765010881</v>
      </c>
      <c r="H22" s="19">
        <v>123.7139678032353</v>
      </c>
      <c r="I22" s="19">
        <v>124.79706938289048</v>
      </c>
      <c r="J22" s="19">
        <v>130.87424526949346</v>
      </c>
      <c r="K22" s="19">
        <v>136.54977250708154</v>
      </c>
      <c r="L22" s="19">
        <v>138.7461587776995</v>
      </c>
      <c r="M22" s="19">
        <v>139.45045724845073</v>
      </c>
      <c r="N22" s="19">
        <v>145.93098729426688</v>
      </c>
      <c r="O22" s="19">
        <v>142.1584313108193</v>
      </c>
      <c r="P22" s="19">
        <v>140.5551047943597</v>
      </c>
      <c r="Q22" s="19">
        <v>145.57084848376823</v>
      </c>
      <c r="R22" s="19">
        <v>147.31805488099647</v>
      </c>
      <c r="S22" s="19">
        <v>150.53692338854594</v>
      </c>
      <c r="T22" s="19">
        <v>144.06934928063268</v>
      </c>
    </row>
    <row r="23" spans="1:20" s="5" customFormat="1" ht="9" customHeight="1">
      <c r="A23" s="8" t="s">
        <v>37</v>
      </c>
      <c r="B23" s="20">
        <v>100</v>
      </c>
      <c r="C23" s="20">
        <v>102.6800151742312</v>
      </c>
      <c r="D23" s="20">
        <v>109.27060511709973</v>
      </c>
      <c r="E23" s="20">
        <v>113.72203328777297</v>
      </c>
      <c r="F23" s="20">
        <v>118.27372964648504</v>
      </c>
      <c r="G23" s="20">
        <v>125.52946103649008</v>
      </c>
      <c r="H23" s="20">
        <v>128.64293397731404</v>
      </c>
      <c r="I23" s="20">
        <v>134.0660577167369</v>
      </c>
      <c r="J23" s="20">
        <v>141.2809190018189</v>
      </c>
      <c r="K23" s="20">
        <v>147.99714008225232</v>
      </c>
      <c r="L23" s="20">
        <v>149.46350376688665</v>
      </c>
      <c r="M23" s="20">
        <v>151.2124652291749</v>
      </c>
      <c r="N23" s="20">
        <v>152.13521385644904</v>
      </c>
      <c r="O23" s="20">
        <v>147.1957505389257</v>
      </c>
      <c r="P23" s="20">
        <v>140.1056882033489</v>
      </c>
      <c r="Q23" s="20">
        <v>138.68568158695916</v>
      </c>
      <c r="R23" s="20">
        <v>136.1478918228981</v>
      </c>
      <c r="S23" s="20">
        <v>141.0040375201176</v>
      </c>
      <c r="T23" s="20">
        <v>139.8480081026255</v>
      </c>
    </row>
    <row r="24" spans="1:20" s="1" customFormat="1" ht="9" customHeight="1">
      <c r="A24" s="8" t="s">
        <v>38</v>
      </c>
      <c r="B24" s="20">
        <v>100</v>
      </c>
      <c r="C24" s="20">
        <v>102.29695432881938</v>
      </c>
      <c r="D24" s="20">
        <v>111.68302049266082</v>
      </c>
      <c r="E24" s="20">
        <v>115.94248444474762</v>
      </c>
      <c r="F24" s="20">
        <v>119.07839484295657</v>
      </c>
      <c r="G24" s="20">
        <v>124.77326241692012</v>
      </c>
      <c r="H24" s="20">
        <v>130.93041069383148</v>
      </c>
      <c r="I24" s="20">
        <v>130.9963996943396</v>
      </c>
      <c r="J24" s="20">
        <v>138.30492917841684</v>
      </c>
      <c r="K24" s="20">
        <v>141.0402913203344</v>
      </c>
      <c r="L24" s="20">
        <v>144.43320553765628</v>
      </c>
      <c r="M24" s="20">
        <v>145.86645409526412</v>
      </c>
      <c r="N24" s="20">
        <v>148.99281060614575</v>
      </c>
      <c r="O24" s="20">
        <v>144.56449106654924</v>
      </c>
      <c r="P24" s="20">
        <v>135.8927059357198</v>
      </c>
      <c r="Q24" s="20">
        <v>135.86986306587923</v>
      </c>
      <c r="R24" s="20">
        <v>139.249170630735</v>
      </c>
      <c r="S24" s="20">
        <v>140.13253670739707</v>
      </c>
      <c r="T24" s="20">
        <v>134.1004239887418</v>
      </c>
    </row>
    <row r="25" spans="1:20" s="1" customFormat="1" ht="9" customHeight="1">
      <c r="A25" s="6" t="s">
        <v>39</v>
      </c>
      <c r="B25" s="18">
        <v>100</v>
      </c>
      <c r="C25" s="18">
        <v>99.9264862362116</v>
      </c>
      <c r="D25" s="18">
        <v>105.22572153073328</v>
      </c>
      <c r="E25" s="18">
        <v>109.04160688442082</v>
      </c>
      <c r="F25" s="18">
        <v>113.14671239366662</v>
      </c>
      <c r="G25" s="18">
        <v>119.91987211747465</v>
      </c>
      <c r="H25" s="18">
        <v>126.14720946495366</v>
      </c>
      <c r="I25" s="18">
        <v>125.54366289324767</v>
      </c>
      <c r="J25" s="18">
        <v>134.2411635509667</v>
      </c>
      <c r="K25" s="18">
        <v>138.62637248477233</v>
      </c>
      <c r="L25" s="18">
        <v>140.73331727283906</v>
      </c>
      <c r="M25" s="18">
        <v>143.2912217828323</v>
      </c>
      <c r="N25" s="18">
        <v>142.72988195948543</v>
      </c>
      <c r="O25" s="18">
        <v>137.98511612388705</v>
      </c>
      <c r="P25" s="18">
        <v>134.14904898250998</v>
      </c>
      <c r="Q25" s="18">
        <v>134.1215370572819</v>
      </c>
      <c r="R25" s="18">
        <v>135.99471650177156</v>
      </c>
      <c r="S25" s="18">
        <v>137.0304255538034</v>
      </c>
      <c r="T25" s="18">
        <v>132.65973182959735</v>
      </c>
    </row>
    <row r="26" spans="1:20" s="7" customFormat="1" ht="9" customHeight="1">
      <c r="A26" s="8" t="s">
        <v>40</v>
      </c>
      <c r="B26" s="20">
        <v>100</v>
      </c>
      <c r="C26" s="20">
        <v>102.08210133688948</v>
      </c>
      <c r="D26" s="20">
        <v>108.18243796569944</v>
      </c>
      <c r="E26" s="20">
        <v>112.3664284440693</v>
      </c>
      <c r="F26" s="20">
        <v>116.3543301513785</v>
      </c>
      <c r="G26" s="20">
        <v>122.35623189590554</v>
      </c>
      <c r="H26" s="20">
        <v>127.79143853489039</v>
      </c>
      <c r="I26" s="20">
        <v>123.02618664241353</v>
      </c>
      <c r="J26" s="20">
        <v>133.5520230490237</v>
      </c>
      <c r="K26" s="20">
        <v>136.61812433233814</v>
      </c>
      <c r="L26" s="20">
        <v>140.827900570634</v>
      </c>
      <c r="M26" s="20">
        <v>141.37179933896007</v>
      </c>
      <c r="N26" s="20">
        <v>140.1972831473659</v>
      </c>
      <c r="O26" s="20">
        <v>134.56169603378143</v>
      </c>
      <c r="P26" s="20">
        <v>131.96488013272537</v>
      </c>
      <c r="Q26" s="20">
        <v>134.0000510062627</v>
      </c>
      <c r="R26" s="20">
        <v>135.8505370844011</v>
      </c>
      <c r="S26" s="20">
        <v>135.17611355166486</v>
      </c>
      <c r="T26" s="20">
        <v>130.95938139641603</v>
      </c>
    </row>
    <row r="27" spans="1:20" s="1" customFormat="1" ht="9" customHeight="1">
      <c r="A27" s="8" t="s">
        <v>41</v>
      </c>
      <c r="B27" s="20">
        <v>100</v>
      </c>
      <c r="C27" s="20">
        <v>103.12767951960939</v>
      </c>
      <c r="D27" s="20">
        <v>107.44970969562782</v>
      </c>
      <c r="E27" s="20">
        <v>111.00248142219466</v>
      </c>
      <c r="F27" s="20">
        <v>119.89604718164203</v>
      </c>
      <c r="G27" s="20">
        <v>128.14502112839855</v>
      </c>
      <c r="H27" s="20">
        <v>138.64990767407815</v>
      </c>
      <c r="I27" s="20">
        <v>128.7834353493177</v>
      </c>
      <c r="J27" s="20">
        <v>147.7444029514637</v>
      </c>
      <c r="K27" s="20">
        <v>159.6872358536551</v>
      </c>
      <c r="L27" s="20">
        <v>159.03559358827184</v>
      </c>
      <c r="M27" s="20">
        <v>159.10425131463214</v>
      </c>
      <c r="N27" s="20">
        <v>165.28910316740195</v>
      </c>
      <c r="O27" s="20">
        <v>162.2969913611348</v>
      </c>
      <c r="P27" s="20">
        <v>154.6392889421964</v>
      </c>
      <c r="Q27" s="20">
        <v>155.23113817065422</v>
      </c>
      <c r="R27" s="20">
        <v>159.80763640272178</v>
      </c>
      <c r="S27" s="20">
        <v>153.03187876910323</v>
      </c>
      <c r="T27" s="20">
        <v>146.14543955871667</v>
      </c>
    </row>
    <row r="28" spans="1:20" s="1" customFormat="1" ht="9" customHeight="1">
      <c r="A28" s="8" t="s">
        <v>42</v>
      </c>
      <c r="B28" s="20">
        <v>100</v>
      </c>
      <c r="C28" s="20">
        <v>99.08974927825138</v>
      </c>
      <c r="D28" s="20">
        <v>101.88039392745824</v>
      </c>
      <c r="E28" s="20">
        <v>104.50341035055213</v>
      </c>
      <c r="F28" s="20">
        <v>108.57165356976247</v>
      </c>
      <c r="G28" s="20">
        <v>111.88902060435883</v>
      </c>
      <c r="H28" s="20">
        <v>115.72808249370851</v>
      </c>
      <c r="I28" s="20">
        <v>118.19642840307944</v>
      </c>
      <c r="J28" s="20">
        <v>123.27966985313938</v>
      </c>
      <c r="K28" s="20">
        <v>126.0059618310045</v>
      </c>
      <c r="L28" s="20">
        <v>128.0442833728756</v>
      </c>
      <c r="M28" s="20">
        <v>129.37971257996193</v>
      </c>
      <c r="N28" s="20">
        <v>131.26781145267532</v>
      </c>
      <c r="O28" s="20">
        <v>128.24457195847452</v>
      </c>
      <c r="P28" s="20">
        <v>123.17755369491927</v>
      </c>
      <c r="Q28" s="20">
        <v>120.9204062374551</v>
      </c>
      <c r="R28" s="20">
        <v>122.1288594102643</v>
      </c>
      <c r="S28" s="20">
        <v>122.68769540058581</v>
      </c>
      <c r="T28" s="20">
        <v>119.55046583457522</v>
      </c>
    </row>
    <row r="29" spans="1:20" s="1" customFormat="1" ht="9" customHeight="1">
      <c r="A29" s="8" t="s">
        <v>43</v>
      </c>
      <c r="B29" s="20">
        <v>100</v>
      </c>
      <c r="C29" s="20">
        <v>99.53622381817384</v>
      </c>
      <c r="D29" s="20">
        <v>105.5851778292282</v>
      </c>
      <c r="E29" s="20">
        <v>109.77490441530819</v>
      </c>
      <c r="F29" s="20">
        <v>113.63799427944141</v>
      </c>
      <c r="G29" s="20">
        <v>121.85889709365094</v>
      </c>
      <c r="H29" s="20">
        <v>128.95297699419524</v>
      </c>
      <c r="I29" s="20">
        <v>128.82172175397383</v>
      </c>
      <c r="J29" s="20">
        <v>137.78962648543194</v>
      </c>
      <c r="K29" s="20">
        <v>142.7539790288748</v>
      </c>
      <c r="L29" s="20">
        <v>144.41452439505912</v>
      </c>
      <c r="M29" s="20">
        <v>148.27797652009866</v>
      </c>
      <c r="N29" s="20">
        <v>146.4226721282585</v>
      </c>
      <c r="O29" s="20">
        <v>141.13835855756838</v>
      </c>
      <c r="P29" s="20">
        <v>137.61164699528481</v>
      </c>
      <c r="Q29" s="20">
        <v>137.74087056511297</v>
      </c>
      <c r="R29" s="20">
        <v>139.72902253144267</v>
      </c>
      <c r="S29" s="20">
        <v>141.88740349576145</v>
      </c>
      <c r="T29" s="20">
        <v>137.1407393153598</v>
      </c>
    </row>
    <row r="30" spans="1:20" s="1" customFormat="1" ht="9" customHeight="1">
      <c r="A30" s="6" t="s">
        <v>44</v>
      </c>
      <c r="B30" s="18">
        <v>100</v>
      </c>
      <c r="C30" s="18">
        <v>102.9141178798122</v>
      </c>
      <c r="D30" s="18">
        <v>107.82939053502658</v>
      </c>
      <c r="E30" s="18">
        <v>107.1816623370198</v>
      </c>
      <c r="F30" s="18">
        <v>110.27708781464318</v>
      </c>
      <c r="G30" s="18">
        <v>117.49642783623739</v>
      </c>
      <c r="H30" s="18">
        <v>120.6240736442316</v>
      </c>
      <c r="I30" s="18">
        <v>119.17906088962992</v>
      </c>
      <c r="J30" s="18">
        <v>127.96525959306328</v>
      </c>
      <c r="K30" s="18">
        <v>133.05621560542644</v>
      </c>
      <c r="L30" s="18">
        <v>132.08215599331456</v>
      </c>
      <c r="M30" s="18">
        <v>140.1298413634381</v>
      </c>
      <c r="N30" s="18">
        <v>139.82216785333944</v>
      </c>
      <c r="O30" s="18">
        <v>134.75283595371783</v>
      </c>
      <c r="P30" s="18">
        <v>132.1701712413537</v>
      </c>
      <c r="Q30" s="18">
        <v>135.1988369343488</v>
      </c>
      <c r="R30" s="18">
        <v>137.83152217357224</v>
      </c>
      <c r="S30" s="18">
        <v>139.7244355237267</v>
      </c>
      <c r="T30" s="18">
        <v>133.9723105340056</v>
      </c>
    </row>
    <row r="31" spans="1:20" s="7" customFormat="1" ht="9" customHeight="1">
      <c r="A31" s="8" t="s">
        <v>45</v>
      </c>
      <c r="B31" s="20">
        <v>100</v>
      </c>
      <c r="C31" s="20">
        <v>104.04150702560095</v>
      </c>
      <c r="D31" s="20">
        <v>109.37815312269154</v>
      </c>
      <c r="E31" s="20">
        <v>109.7843962619582</v>
      </c>
      <c r="F31" s="20">
        <v>111.81629635416755</v>
      </c>
      <c r="G31" s="20">
        <v>119.66944688650457</v>
      </c>
      <c r="H31" s="20">
        <v>124.06915669055955</v>
      </c>
      <c r="I31" s="20">
        <v>121.78111453997342</v>
      </c>
      <c r="J31" s="20">
        <v>133.49469076918788</v>
      </c>
      <c r="K31" s="20">
        <v>138.86233897602165</v>
      </c>
      <c r="L31" s="20">
        <v>138.41992962808925</v>
      </c>
      <c r="M31" s="20">
        <v>145.9653441802797</v>
      </c>
      <c r="N31" s="20">
        <v>143.58423868442148</v>
      </c>
      <c r="O31" s="20">
        <v>139.23457464148913</v>
      </c>
      <c r="P31" s="20">
        <v>136.15256924196353</v>
      </c>
      <c r="Q31" s="20">
        <v>138.80907392491685</v>
      </c>
      <c r="R31" s="20">
        <v>140.4695859652812</v>
      </c>
      <c r="S31" s="20">
        <v>141.3493282389167</v>
      </c>
      <c r="T31" s="20">
        <v>138.818121457221</v>
      </c>
    </row>
    <row r="32" spans="1:20" s="1" customFormat="1" ht="9" customHeight="1">
      <c r="A32" s="8" t="s">
        <v>46</v>
      </c>
      <c r="B32" s="20">
        <v>100</v>
      </c>
      <c r="C32" s="20">
        <v>102.32276060142375</v>
      </c>
      <c r="D32" s="20">
        <v>109.8192017746415</v>
      </c>
      <c r="E32" s="20">
        <v>111.88790737512004</v>
      </c>
      <c r="F32" s="20">
        <v>114.56408638459725</v>
      </c>
      <c r="G32" s="20">
        <v>121.45165770184857</v>
      </c>
      <c r="H32" s="20">
        <v>123.04265725208718</v>
      </c>
      <c r="I32" s="20">
        <v>122.77350335965068</v>
      </c>
      <c r="J32" s="20">
        <v>128.9972660754127</v>
      </c>
      <c r="K32" s="20">
        <v>133.28975683067904</v>
      </c>
      <c r="L32" s="20">
        <v>135.20208836527272</v>
      </c>
      <c r="M32" s="20">
        <v>139.87726942077322</v>
      </c>
      <c r="N32" s="20">
        <v>143.1631072734954</v>
      </c>
      <c r="O32" s="20">
        <v>137.81243930335103</v>
      </c>
      <c r="P32" s="20">
        <v>136.0457542994772</v>
      </c>
      <c r="Q32" s="20">
        <v>140.96880983028242</v>
      </c>
      <c r="R32" s="20">
        <v>145.81860159269465</v>
      </c>
      <c r="S32" s="20">
        <v>150.75412710182056</v>
      </c>
      <c r="T32" s="20">
        <v>146.8819445780337</v>
      </c>
    </row>
    <row r="33" spans="1:20" s="1" customFormat="1" ht="9" customHeight="1">
      <c r="A33" s="8" t="s">
        <v>47</v>
      </c>
      <c r="B33" s="20">
        <v>100</v>
      </c>
      <c r="C33" s="20">
        <v>102.22676719847566</v>
      </c>
      <c r="D33" s="20">
        <v>105.35673423610618</v>
      </c>
      <c r="E33" s="20">
        <v>102.23109474394141</v>
      </c>
      <c r="F33" s="20">
        <v>106.51964505724365</v>
      </c>
      <c r="G33" s="20">
        <v>113.36578111316568</v>
      </c>
      <c r="H33" s="20">
        <v>116.1853595846789</v>
      </c>
      <c r="I33" s="20">
        <v>114.80169608534759</v>
      </c>
      <c r="J33" s="20">
        <v>122.42661381473441</v>
      </c>
      <c r="K33" s="20">
        <v>127.75357738488265</v>
      </c>
      <c r="L33" s="20">
        <v>124.51079295989223</v>
      </c>
      <c r="M33" s="20">
        <v>135.05377414237932</v>
      </c>
      <c r="N33" s="20">
        <v>134.48054966356935</v>
      </c>
      <c r="O33" s="20">
        <v>128.92537395781252</v>
      </c>
      <c r="P33" s="20">
        <v>126.31489828479035</v>
      </c>
      <c r="Q33" s="20">
        <v>128.60755443536638</v>
      </c>
      <c r="R33" s="20">
        <v>130.85122213099044</v>
      </c>
      <c r="S33" s="20">
        <v>131.94597259240433</v>
      </c>
      <c r="T33" s="20">
        <v>122.24851783684021</v>
      </c>
    </row>
    <row r="34" spans="1:20" s="1" customFormat="1" ht="9" customHeight="1">
      <c r="A34" s="6" t="s">
        <v>48</v>
      </c>
      <c r="B34" s="18">
        <v>100</v>
      </c>
      <c r="C34" s="18">
        <v>103.41622385836595</v>
      </c>
      <c r="D34" s="18">
        <v>109.8537282587973</v>
      </c>
      <c r="E34" s="18">
        <v>114.4162849537647</v>
      </c>
      <c r="F34" s="18">
        <v>117.98837677147019</v>
      </c>
      <c r="G34" s="18">
        <v>125.7653460034762</v>
      </c>
      <c r="H34" s="18">
        <v>132.2920799690801</v>
      </c>
      <c r="I34" s="18">
        <v>135.43598955704186</v>
      </c>
      <c r="J34" s="18">
        <v>144.29659829068856</v>
      </c>
      <c r="K34" s="18">
        <v>150.7133613572476</v>
      </c>
      <c r="L34" s="18">
        <v>157.12519249480047</v>
      </c>
      <c r="M34" s="18">
        <v>163.34234670472586</v>
      </c>
      <c r="N34" s="18">
        <v>167.0831129026277</v>
      </c>
      <c r="O34" s="18">
        <v>164.0337833488741</v>
      </c>
      <c r="P34" s="18">
        <v>160.14163723932768</v>
      </c>
      <c r="Q34" s="18">
        <v>166.82455477274073</v>
      </c>
      <c r="R34" s="18">
        <v>170.4946126288475</v>
      </c>
      <c r="S34" s="18">
        <v>173.73906580810078</v>
      </c>
      <c r="T34" s="18">
        <v>171.56484159144972</v>
      </c>
    </row>
    <row r="35" spans="1:20" s="7" customFormat="1" ht="9" customHeight="1">
      <c r="A35" s="8" t="s">
        <v>49</v>
      </c>
      <c r="B35" s="20">
        <v>100</v>
      </c>
      <c r="C35" s="20">
        <v>106.74413912427785</v>
      </c>
      <c r="D35" s="20">
        <v>105.13072678942315</v>
      </c>
      <c r="E35" s="20">
        <v>107.50974133940387</v>
      </c>
      <c r="F35" s="20">
        <v>113.44399543643628</v>
      </c>
      <c r="G35" s="20">
        <v>118.23809073797314</v>
      </c>
      <c r="H35" s="20">
        <v>123.78159031423965</v>
      </c>
      <c r="I35" s="20">
        <v>124.4903781361768</v>
      </c>
      <c r="J35" s="20">
        <v>138.6502029812988</v>
      </c>
      <c r="K35" s="20">
        <v>142.90316190943594</v>
      </c>
      <c r="L35" s="20">
        <v>151.15583268861218</v>
      </c>
      <c r="M35" s="20">
        <v>161.00895228667136</v>
      </c>
      <c r="N35" s="20">
        <v>165.02244791438483</v>
      </c>
      <c r="O35" s="20">
        <v>164.74800702646127</v>
      </c>
      <c r="P35" s="20">
        <v>160.8464344379741</v>
      </c>
      <c r="Q35" s="20">
        <v>169.14772702842998</v>
      </c>
      <c r="R35" s="20">
        <v>173.4297426617174</v>
      </c>
      <c r="S35" s="20">
        <v>172.07497966224824</v>
      </c>
      <c r="T35" s="20">
        <v>172.52886195071898</v>
      </c>
    </row>
    <row r="36" spans="1:20" s="1" customFormat="1" ht="9" customHeight="1">
      <c r="A36" s="8" t="s">
        <v>50</v>
      </c>
      <c r="B36" s="20">
        <v>100</v>
      </c>
      <c r="C36" s="20">
        <v>104.78589575036416</v>
      </c>
      <c r="D36" s="20">
        <v>120.15556325112347</v>
      </c>
      <c r="E36" s="20">
        <v>125.54863237741877</v>
      </c>
      <c r="F36" s="20">
        <v>122.66285459933974</v>
      </c>
      <c r="G36" s="20">
        <v>137.8532404053975</v>
      </c>
      <c r="H36" s="20">
        <v>147.54415751051195</v>
      </c>
      <c r="I36" s="20">
        <v>150.04308253252037</v>
      </c>
      <c r="J36" s="20">
        <v>158.55888843600854</v>
      </c>
      <c r="K36" s="20">
        <v>166.94609289285623</v>
      </c>
      <c r="L36" s="20">
        <v>184.9103470064796</v>
      </c>
      <c r="M36" s="20">
        <v>191.47041269290682</v>
      </c>
      <c r="N36" s="20">
        <v>199.23598241920675</v>
      </c>
      <c r="O36" s="20">
        <v>195.67892702315032</v>
      </c>
      <c r="P36" s="20">
        <v>183.13972076132524</v>
      </c>
      <c r="Q36" s="20">
        <v>205.95456533789144</v>
      </c>
      <c r="R36" s="20">
        <v>214.80795370966533</v>
      </c>
      <c r="S36" s="20">
        <v>223.11487490779078</v>
      </c>
      <c r="T36" s="20">
        <v>223.24317070291667</v>
      </c>
    </row>
    <row r="37" spans="1:20" s="1" customFormat="1" ht="9" customHeight="1">
      <c r="A37" s="8" t="s">
        <v>51</v>
      </c>
      <c r="B37" s="20">
        <v>100</v>
      </c>
      <c r="C37" s="20">
        <v>104.68623079765264</v>
      </c>
      <c r="D37" s="20">
        <v>111.5860783496444</v>
      </c>
      <c r="E37" s="20">
        <v>115.24052299620593</v>
      </c>
      <c r="F37" s="20">
        <v>118.30765548130731</v>
      </c>
      <c r="G37" s="20">
        <v>124.78223841024962</v>
      </c>
      <c r="H37" s="20">
        <v>132.27826559235962</v>
      </c>
      <c r="I37" s="20">
        <v>132.51379371919066</v>
      </c>
      <c r="J37" s="20">
        <v>143.94343315072348</v>
      </c>
      <c r="K37" s="20">
        <v>152.2607538739407</v>
      </c>
      <c r="L37" s="20">
        <v>158.91942576614306</v>
      </c>
      <c r="M37" s="20">
        <v>164.22328079040514</v>
      </c>
      <c r="N37" s="20">
        <v>166.72676546799727</v>
      </c>
      <c r="O37" s="20">
        <v>159.9001786534561</v>
      </c>
      <c r="P37" s="20">
        <v>155.03956532771528</v>
      </c>
      <c r="Q37" s="20">
        <v>159.33586265189018</v>
      </c>
      <c r="R37" s="20">
        <v>161.7052514043787</v>
      </c>
      <c r="S37" s="20">
        <v>165.03802462100242</v>
      </c>
      <c r="T37" s="20">
        <v>163.09984704519536</v>
      </c>
    </row>
    <row r="38" spans="1:20" s="1" customFormat="1" ht="9" customHeight="1">
      <c r="A38" s="9" t="s">
        <v>52</v>
      </c>
      <c r="B38" s="21">
        <v>100</v>
      </c>
      <c r="C38" s="21">
        <v>100.97041047292849</v>
      </c>
      <c r="D38" s="21">
        <v>105.99519035005393</v>
      </c>
      <c r="E38" s="21">
        <v>111.65248545683303</v>
      </c>
      <c r="F38" s="21">
        <v>117.4776057607148</v>
      </c>
      <c r="G38" s="21">
        <v>124.62636152969799</v>
      </c>
      <c r="H38" s="21">
        <v>129.5700338721829</v>
      </c>
      <c r="I38" s="21">
        <v>136.00106690251613</v>
      </c>
      <c r="J38" s="21">
        <v>141.1283339490647</v>
      </c>
      <c r="K38" s="21">
        <v>146.14127142956823</v>
      </c>
      <c r="L38" s="21">
        <v>146.95395856472913</v>
      </c>
      <c r="M38" s="21">
        <v>152.39353976292927</v>
      </c>
      <c r="N38" s="21">
        <v>155.3932913005198</v>
      </c>
      <c r="O38" s="21">
        <v>154.48405348139207</v>
      </c>
      <c r="P38" s="21">
        <v>154.93652344367686</v>
      </c>
      <c r="Q38" s="21">
        <v>155.53531513189614</v>
      </c>
      <c r="R38" s="21">
        <v>157.93069780412998</v>
      </c>
      <c r="S38" s="21">
        <v>160.86407403932873</v>
      </c>
      <c r="T38" s="21">
        <v>156.70440210918557</v>
      </c>
    </row>
    <row r="39" spans="1:20" s="1" customFormat="1" ht="9" customHeight="1">
      <c r="A39" s="35" t="s">
        <v>53</v>
      </c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</row>
    <row r="42" spans="1:20" ht="9" customHeight="1">
      <c r="A42" s="46" t="s">
        <v>72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</row>
    <row r="43" spans="1:20" ht="9" customHeight="1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</row>
    <row r="44" spans="1:20" ht="9" customHeight="1">
      <c r="A44" s="31" t="s">
        <v>17</v>
      </c>
      <c r="B44" s="47" t="s">
        <v>19</v>
      </c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</row>
    <row r="45" spans="1:20" ht="24" customHeight="1">
      <c r="A45" s="32"/>
      <c r="B45" s="2">
        <v>2002</v>
      </c>
      <c r="C45" s="2">
        <v>2003</v>
      </c>
      <c r="D45" s="2">
        <v>2004</v>
      </c>
      <c r="E45" s="2">
        <v>2005</v>
      </c>
      <c r="F45" s="2">
        <v>2006</v>
      </c>
      <c r="G45" s="2">
        <v>2007</v>
      </c>
      <c r="H45" s="2">
        <v>2008</v>
      </c>
      <c r="I45" s="2">
        <v>2009</v>
      </c>
      <c r="J45" s="2">
        <v>2010</v>
      </c>
      <c r="K45" s="2">
        <v>2011</v>
      </c>
      <c r="L45" s="2">
        <v>2012</v>
      </c>
      <c r="M45" s="2">
        <v>2013</v>
      </c>
      <c r="N45" s="2">
        <v>2014</v>
      </c>
      <c r="O45" s="2">
        <v>2015</v>
      </c>
      <c r="P45" s="2">
        <v>2016</v>
      </c>
      <c r="Q45" s="2">
        <v>2017</v>
      </c>
      <c r="R45" s="2">
        <v>2018</v>
      </c>
      <c r="S45" s="2">
        <v>2019</v>
      </c>
      <c r="T45" s="2">
        <v>2020</v>
      </c>
    </row>
    <row r="46" spans="1:20" ht="9" customHeight="1">
      <c r="A46" s="26" t="s">
        <v>20</v>
      </c>
      <c r="B46" s="22" t="s">
        <v>69</v>
      </c>
      <c r="C46" s="27">
        <f>C6/B6-1</f>
        <v>0.01226703830026521</v>
      </c>
      <c r="D46" s="27">
        <f aca="true" t="shared" si="0" ref="D46:R46">D6/C6-1</f>
        <v>0.056566949135441025</v>
      </c>
      <c r="E46" s="27">
        <f t="shared" si="0"/>
        <v>0.030139989627612662</v>
      </c>
      <c r="F46" s="27">
        <f t="shared" si="0"/>
        <v>0.036862157403173335</v>
      </c>
      <c r="G46" s="27">
        <f t="shared" si="0"/>
        <v>0.05799208273393863</v>
      </c>
      <c r="H46" s="27">
        <f t="shared" si="0"/>
        <v>0.04676606011228546</v>
      </c>
      <c r="I46" s="27">
        <f t="shared" si="0"/>
        <v>-0.000968540103927773</v>
      </c>
      <c r="J46" s="27">
        <f t="shared" si="0"/>
        <v>0.06976187417304702</v>
      </c>
      <c r="K46" s="27">
        <f t="shared" si="0"/>
        <v>0.037431422654444324</v>
      </c>
      <c r="L46" s="27">
        <f t="shared" si="0"/>
        <v>0.016119238986782358</v>
      </c>
      <c r="M46" s="27">
        <f t="shared" si="0"/>
        <v>0.028757584705802808</v>
      </c>
      <c r="N46" s="27">
        <f t="shared" si="0"/>
        <v>0.004610036541232265</v>
      </c>
      <c r="O46" s="27">
        <f t="shared" si="0"/>
        <v>-0.03150078005378931</v>
      </c>
      <c r="P46" s="27">
        <f t="shared" si="0"/>
        <v>-0.029001468499987193</v>
      </c>
      <c r="Q46" s="27">
        <f t="shared" si="0"/>
        <v>0.012542109316504346</v>
      </c>
      <c r="R46" s="27">
        <f t="shared" si="0"/>
        <v>0.017561230523811533</v>
      </c>
      <c r="S46" s="27">
        <f aca="true" t="shared" si="1" ref="S46:T78">S6/R6-1</f>
        <v>0.009788809129700704</v>
      </c>
      <c r="T46" s="27">
        <f t="shared" si="1"/>
        <v>-0.03184081511681369</v>
      </c>
    </row>
    <row r="47" spans="1:20" ht="9" customHeight="1">
      <c r="A47" s="6" t="s">
        <v>21</v>
      </c>
      <c r="B47" s="23" t="s">
        <v>69</v>
      </c>
      <c r="C47" s="28">
        <f aca="true" t="shared" si="2" ref="C47:R47">C7/B7-1</f>
        <v>0.05619461279759852</v>
      </c>
      <c r="D47" s="28">
        <f t="shared" si="2"/>
        <v>0.09413714712431309</v>
      </c>
      <c r="E47" s="28">
        <f t="shared" si="2"/>
        <v>0.05119690274147959</v>
      </c>
      <c r="F47" s="28">
        <f t="shared" si="2"/>
        <v>0.04791197818911774</v>
      </c>
      <c r="G47" s="28">
        <f t="shared" si="2"/>
        <v>0.03658648515019136</v>
      </c>
      <c r="H47" s="28">
        <f t="shared" si="2"/>
        <v>0.033919782475107185</v>
      </c>
      <c r="I47" s="28">
        <f t="shared" si="2"/>
        <v>0.0006212696533012263</v>
      </c>
      <c r="J47" s="28">
        <f t="shared" si="2"/>
        <v>0.0963285426722662</v>
      </c>
      <c r="K47" s="28">
        <f t="shared" si="2"/>
        <v>0.06209439479495038</v>
      </c>
      <c r="L47" s="28">
        <f t="shared" si="2"/>
        <v>0.027962355912511505</v>
      </c>
      <c r="M47" s="28">
        <f t="shared" si="2"/>
        <v>0.028148666810424272</v>
      </c>
      <c r="N47" s="28">
        <f t="shared" si="2"/>
        <v>0.026975554957674897</v>
      </c>
      <c r="O47" s="28">
        <f t="shared" si="2"/>
        <v>-0.02185059725831162</v>
      </c>
      <c r="P47" s="28">
        <f t="shared" si="2"/>
        <v>-0.04098319965602648</v>
      </c>
      <c r="Q47" s="28">
        <f t="shared" si="2"/>
        <v>0.03671907099984684</v>
      </c>
      <c r="R47" s="28">
        <f t="shared" si="2"/>
        <v>0.03322203975164428</v>
      </c>
      <c r="S47" s="28">
        <f t="shared" si="1"/>
        <v>-0.0005658112235720214</v>
      </c>
      <c r="T47" s="28">
        <f t="shared" si="1"/>
        <v>-0.015625819903619886</v>
      </c>
    </row>
    <row r="48" spans="1:20" ht="9" customHeight="1">
      <c r="A48" s="8" t="s">
        <v>22</v>
      </c>
      <c r="B48" s="22" t="s">
        <v>69</v>
      </c>
      <c r="C48" s="27">
        <f aca="true" t="shared" si="3" ref="C48:R48">C8/B8-1</f>
        <v>0.02961144218488876</v>
      </c>
      <c r="D48" s="27">
        <f t="shared" si="3"/>
        <v>0.12669560520795708</v>
      </c>
      <c r="E48" s="27">
        <f t="shared" si="3"/>
        <v>0.008365814829031093</v>
      </c>
      <c r="F48" s="27">
        <f t="shared" si="3"/>
        <v>0.04292803940804246</v>
      </c>
      <c r="G48" s="27">
        <f t="shared" si="3"/>
        <v>0.06808410869255654</v>
      </c>
      <c r="H48" s="27">
        <f t="shared" si="3"/>
        <v>0.014168825189917467</v>
      </c>
      <c r="I48" s="27">
        <f t="shared" si="3"/>
        <v>0.06585110134602834</v>
      </c>
      <c r="J48" s="27">
        <f t="shared" si="3"/>
        <v>0.11271617703813153</v>
      </c>
      <c r="K48" s="27">
        <f t="shared" si="3"/>
        <v>0.047145911013746655</v>
      </c>
      <c r="L48" s="27">
        <f t="shared" si="3"/>
        <v>0.028620159163922798</v>
      </c>
      <c r="M48" s="27">
        <f t="shared" si="3"/>
        <v>0.010022847600660523</v>
      </c>
      <c r="N48" s="27">
        <f t="shared" si="3"/>
        <v>0.028938196451782305</v>
      </c>
      <c r="O48" s="27">
        <f t="shared" si="3"/>
        <v>-0.033223872667360155</v>
      </c>
      <c r="P48" s="27">
        <f t="shared" si="3"/>
        <v>-0.03804711356013124</v>
      </c>
      <c r="Q48" s="27">
        <f t="shared" si="3"/>
        <v>0.052825091527622714</v>
      </c>
      <c r="R48" s="27">
        <f t="shared" si="3"/>
        <v>0.030064211794808005</v>
      </c>
      <c r="S48" s="27">
        <f t="shared" si="1"/>
        <v>0.00807645007810387</v>
      </c>
      <c r="T48" s="27">
        <f t="shared" si="1"/>
        <v>-0.041893028528477205</v>
      </c>
    </row>
    <row r="49" spans="1:20" ht="9" customHeight="1">
      <c r="A49" s="8" t="s">
        <v>23</v>
      </c>
      <c r="B49" s="22" t="s">
        <v>69</v>
      </c>
      <c r="C49" s="27">
        <f aca="true" t="shared" si="4" ref="C49:R49">C9/B9-1</f>
        <v>0.025197804016405145</v>
      </c>
      <c r="D49" s="27">
        <f t="shared" si="4"/>
        <v>0.12705920984561758</v>
      </c>
      <c r="E49" s="27">
        <f t="shared" si="4"/>
        <v>0.024019509975315323</v>
      </c>
      <c r="F49" s="27">
        <f t="shared" si="4"/>
        <v>0.06379885279683961</v>
      </c>
      <c r="G49" s="27">
        <f t="shared" si="4"/>
        <v>0.04183156059114701</v>
      </c>
      <c r="H49" s="27">
        <f t="shared" si="4"/>
        <v>0.05587833544591714</v>
      </c>
      <c r="I49" s="27">
        <f t="shared" si="4"/>
        <v>0.02134206482678591</v>
      </c>
      <c r="J49" s="27">
        <f t="shared" si="4"/>
        <v>0.07028209927361617</v>
      </c>
      <c r="K49" s="27">
        <f t="shared" si="4"/>
        <v>0.03862436818827231</v>
      </c>
      <c r="L49" s="27">
        <f t="shared" si="4"/>
        <v>0.053874682468716406</v>
      </c>
      <c r="M49" s="27">
        <f t="shared" si="4"/>
        <v>0.0278488397381238</v>
      </c>
      <c r="N49" s="27">
        <f t="shared" si="4"/>
        <v>0.04059257040109632</v>
      </c>
      <c r="O49" s="27">
        <f t="shared" si="4"/>
        <v>-0.017991687834307823</v>
      </c>
      <c r="P49" s="27">
        <f t="shared" si="4"/>
        <v>-0.022611476307651146</v>
      </c>
      <c r="Q49" s="27">
        <f t="shared" si="4"/>
        <v>0.000931604879611525</v>
      </c>
      <c r="R49" s="27">
        <f t="shared" si="4"/>
        <v>0.002409921285176475</v>
      </c>
      <c r="S49" s="27">
        <f t="shared" si="1"/>
        <v>-0.0022432231655061807</v>
      </c>
      <c r="T49" s="27">
        <f t="shared" si="1"/>
        <v>-0.04484784458641333</v>
      </c>
    </row>
    <row r="50" spans="1:20" ht="9" customHeight="1">
      <c r="A50" s="8" t="s">
        <v>24</v>
      </c>
      <c r="B50" s="22" t="s">
        <v>69</v>
      </c>
      <c r="C50" s="27">
        <f aca="true" t="shared" si="5" ref="C50:R50">C10/B10-1</f>
        <v>0.046437564175423995</v>
      </c>
      <c r="D50" s="27">
        <f t="shared" si="5"/>
        <v>0.10401316394549398</v>
      </c>
      <c r="E50" s="27">
        <f t="shared" si="5"/>
        <v>0.08604086608457129</v>
      </c>
      <c r="F50" s="27">
        <f t="shared" si="5"/>
        <v>0.024515893277696987</v>
      </c>
      <c r="G50" s="27">
        <f t="shared" si="5"/>
        <v>0.04789775734575974</v>
      </c>
      <c r="H50" s="27">
        <f t="shared" si="5"/>
        <v>0.01939528932533796</v>
      </c>
      <c r="I50" s="27">
        <f t="shared" si="5"/>
        <v>0.0032458496769789402</v>
      </c>
      <c r="J50" s="27">
        <f t="shared" si="5"/>
        <v>0.09000245879254853</v>
      </c>
      <c r="K50" s="27">
        <f t="shared" si="5"/>
        <v>0.10259552824317986</v>
      </c>
      <c r="L50" s="27">
        <f t="shared" si="5"/>
        <v>0.00793038204784402</v>
      </c>
      <c r="M50" s="27">
        <f t="shared" si="5"/>
        <v>0.03942009857921236</v>
      </c>
      <c r="N50" s="27">
        <f t="shared" si="5"/>
        <v>-0.004124561657518733</v>
      </c>
      <c r="O50" s="27">
        <f t="shared" si="5"/>
        <v>-0.04409931690581825</v>
      </c>
      <c r="P50" s="27">
        <f t="shared" si="5"/>
        <v>-0.059621135056550534</v>
      </c>
      <c r="Q50" s="27">
        <f t="shared" si="5"/>
        <v>0.04853964924520282</v>
      </c>
      <c r="R50" s="27">
        <f t="shared" si="5"/>
        <v>0.04868830186851092</v>
      </c>
      <c r="S50" s="27">
        <f t="shared" si="1"/>
        <v>0.01843529316541015</v>
      </c>
      <c r="T50" s="27">
        <f>T10/S10-1</f>
        <v>-0.019144813736832633</v>
      </c>
    </row>
    <row r="51" spans="1:20" ht="9" customHeight="1">
      <c r="A51" s="8" t="s">
        <v>25</v>
      </c>
      <c r="B51" s="22" t="s">
        <v>69</v>
      </c>
      <c r="C51" s="27">
        <f aca="true" t="shared" si="6" ref="C51:R51">C11/B11-1</f>
        <v>0.02008510690617027</v>
      </c>
      <c r="D51" s="27">
        <f t="shared" si="6"/>
        <v>0.07009114544824668</v>
      </c>
      <c r="E51" s="27">
        <f t="shared" si="6"/>
        <v>0.06951835996652589</v>
      </c>
      <c r="F51" s="27">
        <f t="shared" si="6"/>
        <v>0.08471663266134732</v>
      </c>
      <c r="G51" s="27">
        <f t="shared" si="6"/>
        <v>-0.015326647338306909</v>
      </c>
      <c r="H51" s="27">
        <f t="shared" si="6"/>
        <v>0.06159034209552128</v>
      </c>
      <c r="I51" s="27">
        <f t="shared" si="6"/>
        <v>0.05469611507384031</v>
      </c>
      <c r="J51" s="27">
        <f t="shared" si="6"/>
        <v>0.08322419698718964</v>
      </c>
      <c r="K51" s="27">
        <f t="shared" si="6"/>
        <v>0.030199777587875287</v>
      </c>
      <c r="L51" s="27">
        <f t="shared" si="6"/>
        <v>0.04311013626302751</v>
      </c>
      <c r="M51" s="27">
        <f t="shared" si="6"/>
        <v>0.052810341914667935</v>
      </c>
      <c r="N51" s="27">
        <f t="shared" si="6"/>
        <v>0.018794749991248638</v>
      </c>
      <c r="O51" s="27">
        <f t="shared" si="6"/>
        <v>-0.0063391422081822135</v>
      </c>
      <c r="P51" s="27">
        <f t="shared" si="6"/>
        <v>0.0024046050634110028</v>
      </c>
      <c r="Q51" s="27">
        <f t="shared" si="6"/>
        <v>0.026374427509318288</v>
      </c>
      <c r="R51" s="27">
        <f t="shared" si="6"/>
        <v>0.05112900181620006</v>
      </c>
      <c r="S51" s="27">
        <f t="shared" si="1"/>
        <v>0.036062868044051566</v>
      </c>
      <c r="T51" s="27">
        <f t="shared" si="1"/>
        <v>0.005576401274543619</v>
      </c>
    </row>
    <row r="52" spans="1:20" ht="9" customHeight="1">
      <c r="A52" s="8" t="s">
        <v>26</v>
      </c>
      <c r="B52" s="22" t="s">
        <v>69</v>
      </c>
      <c r="C52" s="27">
        <f aca="true" t="shared" si="7" ref="C52:R52">C12/B12-1</f>
        <v>0.06841624436044902</v>
      </c>
      <c r="D52" s="27">
        <f t="shared" si="7"/>
        <v>0.08391811768791069</v>
      </c>
      <c r="E52" s="27">
        <f t="shared" si="7"/>
        <v>0.04096494049225874</v>
      </c>
      <c r="F52" s="27">
        <f t="shared" si="7"/>
        <v>0.06337465892000771</v>
      </c>
      <c r="G52" s="27">
        <f t="shared" si="7"/>
        <v>0.019770392335881626</v>
      </c>
      <c r="H52" s="27">
        <f t="shared" si="7"/>
        <v>0.04307140853614477</v>
      </c>
      <c r="I52" s="27">
        <f t="shared" si="7"/>
        <v>-0.03403553254394798</v>
      </c>
      <c r="J52" s="27">
        <f t="shared" si="7"/>
        <v>0.08673857500673643</v>
      </c>
      <c r="K52" s="27">
        <f t="shared" si="7"/>
        <v>0.04204593423275527</v>
      </c>
      <c r="L52" s="27">
        <f t="shared" si="7"/>
        <v>0.028390138169162027</v>
      </c>
      <c r="M52" s="27">
        <f t="shared" si="7"/>
        <v>0.024682296169826312</v>
      </c>
      <c r="N52" s="27">
        <f t="shared" si="7"/>
        <v>0.040215552792027376</v>
      </c>
      <c r="O52" s="27">
        <f t="shared" si="7"/>
        <v>-0.0065541772622359495</v>
      </c>
      <c r="P52" s="27">
        <f t="shared" si="7"/>
        <v>-0.03566619179713215</v>
      </c>
      <c r="Q52" s="27">
        <f t="shared" si="7"/>
        <v>0.032327528722932986</v>
      </c>
      <c r="R52" s="27">
        <f t="shared" si="7"/>
        <v>0.030661000644049086</v>
      </c>
      <c r="S52" s="27">
        <f t="shared" si="1"/>
        <v>-0.030325587529101194</v>
      </c>
      <c r="T52" s="27">
        <f t="shared" si="1"/>
        <v>-0.001315573215554311</v>
      </c>
    </row>
    <row r="53" spans="1:20" ht="9" customHeight="1">
      <c r="A53" s="8" t="s">
        <v>27</v>
      </c>
      <c r="B53" s="22" t="s">
        <v>69</v>
      </c>
      <c r="C53" s="27">
        <f aca="true" t="shared" si="8" ref="C53:R53">C13/B13-1</f>
        <v>0.07990361085279774</v>
      </c>
      <c r="D53" s="27">
        <f t="shared" si="8"/>
        <v>0.06494670348426634</v>
      </c>
      <c r="E53" s="27">
        <f t="shared" si="8"/>
        <v>0.05964120800062456</v>
      </c>
      <c r="F53" s="27">
        <f t="shared" si="8"/>
        <v>0.06623157728678475</v>
      </c>
      <c r="G53" s="27">
        <f t="shared" si="8"/>
        <v>0.04217183636426047</v>
      </c>
      <c r="H53" s="27">
        <f t="shared" si="8"/>
        <v>0.02835530200770764</v>
      </c>
      <c r="I53" s="27">
        <f t="shared" si="8"/>
        <v>0.025040988585578683</v>
      </c>
      <c r="J53" s="27">
        <f t="shared" si="8"/>
        <v>0.08602641673814992</v>
      </c>
      <c r="K53" s="27">
        <f t="shared" si="8"/>
        <v>0.03686189654099392</v>
      </c>
      <c r="L53" s="27">
        <f t="shared" si="8"/>
        <v>0.08985140229752098</v>
      </c>
      <c r="M53" s="27">
        <f t="shared" si="8"/>
        <v>0.03358887333927596</v>
      </c>
      <c r="N53" s="27">
        <f t="shared" si="8"/>
        <v>0.015824573614882764</v>
      </c>
      <c r="O53" s="27">
        <f t="shared" si="8"/>
        <v>-0.052922352087488855</v>
      </c>
      <c r="P53" s="27">
        <f t="shared" si="8"/>
        <v>-0.04399032916598533</v>
      </c>
      <c r="Q53" s="27">
        <f t="shared" si="8"/>
        <v>0.01634676019466008</v>
      </c>
      <c r="R53" s="27">
        <f t="shared" si="8"/>
        <v>0.02481601308511583</v>
      </c>
      <c r="S53" s="27">
        <f t="shared" si="1"/>
        <v>0.018569302488946615</v>
      </c>
      <c r="T53" s="27">
        <f t="shared" si="1"/>
        <v>-0.03272046965857944</v>
      </c>
    </row>
    <row r="54" spans="1:20" ht="9" customHeight="1">
      <c r="A54" s="8" t="s">
        <v>28</v>
      </c>
      <c r="B54" s="22" t="s">
        <v>69</v>
      </c>
      <c r="C54" s="27">
        <f aca="true" t="shared" si="9" ref="C54:R54">C14/B14-1</f>
        <v>0.08892122698884908</v>
      </c>
      <c r="D54" s="27">
        <f t="shared" si="9"/>
        <v>0.06774637858924693</v>
      </c>
      <c r="E54" s="27">
        <f t="shared" si="9"/>
        <v>0.03578340402641067</v>
      </c>
      <c r="F54" s="27">
        <f t="shared" si="9"/>
        <v>0.03370675691538172</v>
      </c>
      <c r="G54" s="27">
        <f t="shared" si="9"/>
        <v>0.04833446778713979</v>
      </c>
      <c r="H54" s="27">
        <f t="shared" si="9"/>
        <v>0.051574450740950795</v>
      </c>
      <c r="I54" s="27">
        <f t="shared" si="9"/>
        <v>0.02740814276336767</v>
      </c>
      <c r="J54" s="27">
        <f t="shared" si="9"/>
        <v>0.16304535755571425</v>
      </c>
      <c r="K54" s="27">
        <f t="shared" si="9"/>
        <v>0.08570202219535838</v>
      </c>
      <c r="L54" s="27">
        <f t="shared" si="9"/>
        <v>0.04466359626405558</v>
      </c>
      <c r="M54" s="27">
        <f t="shared" si="9"/>
        <v>0.02388449615016941</v>
      </c>
      <c r="N54" s="27">
        <f t="shared" si="9"/>
        <v>0.05842646870387469</v>
      </c>
      <c r="O54" s="27">
        <f t="shared" si="9"/>
        <v>-0.004423277174178564</v>
      </c>
      <c r="P54" s="27">
        <f t="shared" si="9"/>
        <v>-0.03981586722166597</v>
      </c>
      <c r="Q54" s="27">
        <f t="shared" si="9"/>
        <v>0.033494937459834784</v>
      </c>
      <c r="R54" s="27">
        <f t="shared" si="9"/>
        <v>0.019921359092874402</v>
      </c>
      <c r="S54" s="27">
        <f t="shared" si="1"/>
        <v>0.052195181524189005</v>
      </c>
      <c r="T54" s="27">
        <f t="shared" si="1"/>
        <v>-0.029207170013369588</v>
      </c>
    </row>
    <row r="55" spans="1:20" ht="9" customHeight="1">
      <c r="A55" s="6" t="s">
        <v>29</v>
      </c>
      <c r="B55" s="24" t="s">
        <v>69</v>
      </c>
      <c r="C55" s="29">
        <f aca="true" t="shared" si="10" ref="C55:R55">C15/B15-1</f>
        <v>0.016070013677226047</v>
      </c>
      <c r="D55" s="29">
        <f t="shared" si="10"/>
        <v>0.06526107470762277</v>
      </c>
      <c r="E55" s="29">
        <f t="shared" si="10"/>
        <v>0.03504565166633089</v>
      </c>
      <c r="F55" s="29">
        <f t="shared" si="10"/>
        <v>0.04264743407826832</v>
      </c>
      <c r="G55" s="29">
        <f t="shared" si="10"/>
        <v>0.04452321739250764</v>
      </c>
      <c r="H55" s="29">
        <f t="shared" si="10"/>
        <v>0.0509923466491069</v>
      </c>
      <c r="I55" s="29">
        <f t="shared" si="10"/>
        <v>0.010636673689075282</v>
      </c>
      <c r="J55" s="29">
        <f t="shared" si="10"/>
        <v>0.060300666652687074</v>
      </c>
      <c r="K55" s="29">
        <f t="shared" si="10"/>
        <v>0.03915757232091632</v>
      </c>
      <c r="L55" s="29">
        <f t="shared" si="10"/>
        <v>0.024104143866488847</v>
      </c>
      <c r="M55" s="29">
        <f t="shared" si="10"/>
        <v>0.026915772440022412</v>
      </c>
      <c r="N55" s="29">
        <f t="shared" si="10"/>
        <v>0.024699837061301633</v>
      </c>
      <c r="O55" s="29">
        <f t="shared" si="10"/>
        <v>-0.032067326448419475</v>
      </c>
      <c r="P55" s="29">
        <f t="shared" si="10"/>
        <v>-0.0438904459454611</v>
      </c>
      <c r="Q55" s="29">
        <f t="shared" si="10"/>
        <v>0.01616639867022296</v>
      </c>
      <c r="R55" s="29">
        <f t="shared" si="10"/>
        <v>0.018765793986502688</v>
      </c>
      <c r="S55" s="29">
        <f t="shared" si="1"/>
        <v>0.010495667707570044</v>
      </c>
      <c r="T55" s="29">
        <f t="shared" si="1"/>
        <v>-0.04081846668797717</v>
      </c>
    </row>
    <row r="56" spans="1:20" ht="9" customHeight="1">
      <c r="A56" s="8" t="s">
        <v>30</v>
      </c>
      <c r="B56" s="22" t="s">
        <v>69</v>
      </c>
      <c r="C56" s="27">
        <f aca="true" t="shared" si="11" ref="C56:R56">C16/B16-1</f>
        <v>0.049272745431437226</v>
      </c>
      <c r="D56" s="27">
        <f t="shared" si="11"/>
        <v>0.0715638736564026</v>
      </c>
      <c r="E56" s="27">
        <f t="shared" si="11"/>
        <v>0.05529527653977939</v>
      </c>
      <c r="F56" s="27">
        <f t="shared" si="11"/>
        <v>0.032701886304590255</v>
      </c>
      <c r="G56" s="27">
        <f t="shared" si="11"/>
        <v>0.0661557200419487</v>
      </c>
      <c r="H56" s="27">
        <f t="shared" si="11"/>
        <v>0.04467383133474945</v>
      </c>
      <c r="I56" s="27">
        <f t="shared" si="11"/>
        <v>0.005874671643763429</v>
      </c>
      <c r="J56" s="27">
        <f t="shared" si="11"/>
        <v>0.07716656900366226</v>
      </c>
      <c r="K56" s="27">
        <f t="shared" si="11"/>
        <v>0.05826402027115929</v>
      </c>
      <c r="L56" s="27">
        <f t="shared" si="11"/>
        <v>0.036755631173712944</v>
      </c>
      <c r="M56" s="27">
        <f t="shared" si="11"/>
        <v>0.049367019708913995</v>
      </c>
      <c r="N56" s="27">
        <f t="shared" si="11"/>
        <v>0.03452245947048738</v>
      </c>
      <c r="O56" s="27">
        <f t="shared" si="11"/>
        <v>-0.03830118392573556</v>
      </c>
      <c r="P56" s="27">
        <f t="shared" si="11"/>
        <v>-0.055534681589526236</v>
      </c>
      <c r="Q56" s="27">
        <f t="shared" si="11"/>
        <v>0.05435495440249438</v>
      </c>
      <c r="R56" s="27">
        <f t="shared" si="11"/>
        <v>0.026399052160032355</v>
      </c>
      <c r="S56" s="27">
        <f t="shared" si="1"/>
        <v>0.005629789140085828</v>
      </c>
      <c r="T56" s="27">
        <f t="shared" si="1"/>
        <v>-0.02146025716331379</v>
      </c>
    </row>
    <row r="57" spans="1:20" ht="9" customHeight="1">
      <c r="A57" s="8" t="s">
        <v>31</v>
      </c>
      <c r="B57" s="22" t="s">
        <v>69</v>
      </c>
      <c r="C57" s="27">
        <f aca="true" t="shared" si="12" ref="C57:R57">C17/B17-1</f>
        <v>0.06048105475380172</v>
      </c>
      <c r="D57" s="27">
        <f t="shared" si="12"/>
        <v>0.07184489205989908</v>
      </c>
      <c r="E57" s="27">
        <f t="shared" si="12"/>
        <v>0.04001591407868399</v>
      </c>
      <c r="F57" s="27">
        <f t="shared" si="12"/>
        <v>0.048198579918584006</v>
      </c>
      <c r="G57" s="27">
        <f t="shared" si="12"/>
        <v>0.05271528882706633</v>
      </c>
      <c r="H57" s="27">
        <f t="shared" si="12"/>
        <v>0.058880287281211086</v>
      </c>
      <c r="I57" s="27">
        <f t="shared" si="12"/>
        <v>0.05896986667407278</v>
      </c>
      <c r="J57" s="27">
        <f t="shared" si="12"/>
        <v>0.0355031082074897</v>
      </c>
      <c r="K57" s="27">
        <f t="shared" si="12"/>
        <v>0.04888429428688723</v>
      </c>
      <c r="L57" s="27">
        <f t="shared" si="12"/>
        <v>0.04489754753409336</v>
      </c>
      <c r="M57" s="27">
        <f t="shared" si="12"/>
        <v>0.018179149548969376</v>
      </c>
      <c r="N57" s="27">
        <f t="shared" si="12"/>
        <v>0.0482530163768482</v>
      </c>
      <c r="O57" s="27">
        <f t="shared" si="12"/>
        <v>-0.011214246823587848</v>
      </c>
      <c r="P57" s="27">
        <f t="shared" si="12"/>
        <v>-0.06394211682986983</v>
      </c>
      <c r="Q57" s="27">
        <f t="shared" si="12"/>
        <v>0.07762061384683716</v>
      </c>
      <c r="R57" s="27">
        <f t="shared" si="12"/>
        <v>0.021029773043280464</v>
      </c>
      <c r="S57" s="27">
        <f t="shared" si="1"/>
        <v>-0.006743929756072187</v>
      </c>
      <c r="T57" s="27">
        <f t="shared" si="1"/>
        <v>-0.036262566978029986</v>
      </c>
    </row>
    <row r="58" spans="1:20" ht="9" customHeight="1">
      <c r="A58" s="8" t="s">
        <v>32</v>
      </c>
      <c r="B58" s="22" t="s">
        <v>69</v>
      </c>
      <c r="C58" s="27">
        <f aca="true" t="shared" si="13" ref="C58:R58">C18/B18-1</f>
        <v>0.014925602441098862</v>
      </c>
      <c r="D58" s="27">
        <f t="shared" si="13"/>
        <v>0.04841232348488833</v>
      </c>
      <c r="E58" s="27">
        <f t="shared" si="13"/>
        <v>0.023372094532882137</v>
      </c>
      <c r="F58" s="27">
        <f t="shared" si="13"/>
        <v>0.08019526735145366</v>
      </c>
      <c r="G58" s="27">
        <f t="shared" si="13"/>
        <v>0.02685054034275769</v>
      </c>
      <c r="H58" s="27">
        <f t="shared" si="13"/>
        <v>0.07560260235716743</v>
      </c>
      <c r="I58" s="27">
        <f t="shared" si="13"/>
        <v>0.0017995554263803282</v>
      </c>
      <c r="J58" s="27">
        <f t="shared" si="13"/>
        <v>0.06101941496754759</v>
      </c>
      <c r="K58" s="27">
        <f t="shared" si="13"/>
        <v>0.04144337907487938</v>
      </c>
      <c r="L58" s="27">
        <f t="shared" si="13"/>
        <v>0.008592366610325586</v>
      </c>
      <c r="M58" s="27">
        <f t="shared" si="13"/>
        <v>0.04415410685683008</v>
      </c>
      <c r="N58" s="27">
        <f t="shared" si="13"/>
        <v>0.0379871824511131</v>
      </c>
      <c r="O58" s="27">
        <f t="shared" si="13"/>
        <v>-0.031599162315748</v>
      </c>
      <c r="P58" s="27">
        <f t="shared" si="13"/>
        <v>-0.03768757481718521</v>
      </c>
      <c r="Q58" s="27">
        <f t="shared" si="13"/>
        <v>0.015039730801629014</v>
      </c>
      <c r="R58" s="27">
        <f t="shared" si="13"/>
        <v>0.015778840977168862</v>
      </c>
      <c r="S58" s="27">
        <f t="shared" si="1"/>
        <v>0.019399905913406013</v>
      </c>
      <c r="T58" s="27">
        <f t="shared" si="1"/>
        <v>-0.053996561695214385</v>
      </c>
    </row>
    <row r="59" spans="1:20" ht="9" customHeight="1">
      <c r="A59" s="8" t="s">
        <v>33</v>
      </c>
      <c r="B59" s="22" t="s">
        <v>69</v>
      </c>
      <c r="C59" s="27">
        <f aca="true" t="shared" si="14" ref="C59:R59">C19/B19-1</f>
        <v>0.024717927704301035</v>
      </c>
      <c r="D59" s="27">
        <f t="shared" si="14"/>
        <v>0.041988200610442394</v>
      </c>
      <c r="E59" s="27">
        <f t="shared" si="14"/>
        <v>0.018745333216799054</v>
      </c>
      <c r="F59" s="27">
        <f t="shared" si="14"/>
        <v>0.02769854432372565</v>
      </c>
      <c r="G59" s="27">
        <f t="shared" si="14"/>
        <v>0.028123504607935113</v>
      </c>
      <c r="H59" s="27">
        <f t="shared" si="14"/>
        <v>0.03988786606648276</v>
      </c>
      <c r="I59" s="27">
        <f t="shared" si="14"/>
        <v>0.0122675796150995</v>
      </c>
      <c r="J59" s="27">
        <f t="shared" si="14"/>
        <v>0.03731249487225985</v>
      </c>
      <c r="K59" s="27">
        <f t="shared" si="14"/>
        <v>0.04614572530518135</v>
      </c>
      <c r="L59" s="27">
        <f t="shared" si="14"/>
        <v>0.008734742091069947</v>
      </c>
      <c r="M59" s="27">
        <f t="shared" si="14"/>
        <v>0.03272317582733497</v>
      </c>
      <c r="N59" s="27">
        <f t="shared" si="14"/>
        <v>0.01115638551899334</v>
      </c>
      <c r="O59" s="27">
        <f t="shared" si="14"/>
        <v>-0.020240414662338724</v>
      </c>
      <c r="P59" s="27">
        <f t="shared" si="14"/>
        <v>-0.039045106011159514</v>
      </c>
      <c r="Q59" s="27">
        <f t="shared" si="14"/>
        <v>0.005206515436165793</v>
      </c>
      <c r="R59" s="27">
        <f t="shared" si="14"/>
        <v>0.018108742770649666</v>
      </c>
      <c r="S59" s="27">
        <f t="shared" si="1"/>
        <v>0.01329577263363202</v>
      </c>
      <c r="T59" s="27">
        <f t="shared" si="1"/>
        <v>-0.04801588855717687</v>
      </c>
    </row>
    <row r="60" spans="1:20" ht="9" customHeight="1">
      <c r="A60" s="8" t="s">
        <v>34</v>
      </c>
      <c r="B60" s="22" t="s">
        <v>69</v>
      </c>
      <c r="C60" s="27">
        <f aca="true" t="shared" si="15" ref="C60:R60">C20/B20-1</f>
        <v>0.051534799678626175</v>
      </c>
      <c r="D60" s="27">
        <f t="shared" si="15"/>
        <v>0.034664447861437964</v>
      </c>
      <c r="E60" s="27">
        <f t="shared" si="15"/>
        <v>0.02238134160499028</v>
      </c>
      <c r="F60" s="27">
        <f t="shared" si="15"/>
        <v>0.07261065232978492</v>
      </c>
      <c r="G60" s="27">
        <f t="shared" si="15"/>
        <v>0.019450498856993015</v>
      </c>
      <c r="H60" s="27">
        <f t="shared" si="15"/>
        <v>0.04177954387094318</v>
      </c>
      <c r="I60" s="27">
        <f t="shared" si="15"/>
        <v>0.014286541793233853</v>
      </c>
      <c r="J60" s="27">
        <f t="shared" si="15"/>
        <v>0.09636185722148949</v>
      </c>
      <c r="K60" s="27">
        <f t="shared" si="15"/>
        <v>0.056134618816172654</v>
      </c>
      <c r="L60" s="27">
        <f t="shared" si="15"/>
        <v>0.03405832034280509</v>
      </c>
      <c r="M60" s="27">
        <f t="shared" si="15"/>
        <v>0.05360727073255456</v>
      </c>
      <c r="N60" s="27">
        <f t="shared" si="15"/>
        <v>0.02115362373958818</v>
      </c>
      <c r="O60" s="27">
        <f t="shared" si="15"/>
        <v>-0.023471799120858394</v>
      </c>
      <c r="P60" s="27">
        <f t="shared" si="15"/>
        <v>-0.027764299384301694</v>
      </c>
      <c r="Q60" s="27">
        <f t="shared" si="15"/>
        <v>0.00048361048598044576</v>
      </c>
      <c r="R60" s="27">
        <f t="shared" si="15"/>
        <v>0.0117146735147311</v>
      </c>
      <c r="S60" s="27">
        <f t="shared" si="1"/>
        <v>0.0058476874000528145</v>
      </c>
      <c r="T60" s="27">
        <f t="shared" si="1"/>
        <v>-0.04211431778749131</v>
      </c>
    </row>
    <row r="61" spans="1:20" ht="9" customHeight="1">
      <c r="A61" s="8" t="s">
        <v>35</v>
      </c>
      <c r="B61" s="22" t="s">
        <v>69</v>
      </c>
      <c r="C61" s="27">
        <f aca="true" t="shared" si="16" ref="C61:R61">C21/B21-1</f>
        <v>-0.02834876920191276</v>
      </c>
      <c r="D61" s="27">
        <f t="shared" si="16"/>
        <v>0.05221717645249724</v>
      </c>
      <c r="E61" s="27">
        <f t="shared" si="16"/>
        <v>0.038906191291065095</v>
      </c>
      <c r="F61" s="27">
        <f t="shared" si="16"/>
        <v>0.0444941267413379</v>
      </c>
      <c r="G61" s="27">
        <f t="shared" si="16"/>
        <v>0.04982824373685513</v>
      </c>
      <c r="H61" s="27">
        <f t="shared" si="16"/>
        <v>0.045559764123403346</v>
      </c>
      <c r="I61" s="27">
        <f t="shared" si="16"/>
        <v>0.015547896955024454</v>
      </c>
      <c r="J61" s="27">
        <f t="shared" si="16"/>
        <v>0.06514542447124771</v>
      </c>
      <c r="K61" s="27">
        <f t="shared" si="16"/>
        <v>0.04466607408223777</v>
      </c>
      <c r="L61" s="27">
        <f t="shared" si="16"/>
        <v>0.03467509677554492</v>
      </c>
      <c r="M61" s="27">
        <f t="shared" si="16"/>
        <v>0.028518146528393462</v>
      </c>
      <c r="N61" s="27">
        <f t="shared" si="16"/>
        <v>0.013923783822545444</v>
      </c>
      <c r="O61" s="27">
        <f t="shared" si="16"/>
        <v>-0.046962984220093595</v>
      </c>
      <c r="P61" s="27">
        <f t="shared" si="16"/>
        <v>-0.029056248234189286</v>
      </c>
      <c r="Q61" s="27">
        <f t="shared" si="16"/>
        <v>0.01718262481336552</v>
      </c>
      <c r="R61" s="27">
        <f t="shared" si="16"/>
        <v>0.021027461574405493</v>
      </c>
      <c r="S61" s="27">
        <f t="shared" si="1"/>
        <v>0.00810471944137059</v>
      </c>
      <c r="T61" s="27">
        <f t="shared" si="1"/>
        <v>-0.04104392461408224</v>
      </c>
    </row>
    <row r="62" spans="1:20" ht="9" customHeight="1">
      <c r="A62" s="8" t="s">
        <v>36</v>
      </c>
      <c r="B62" s="22" t="s">
        <v>69</v>
      </c>
      <c r="C62" s="27">
        <f aca="true" t="shared" si="17" ref="C62:R62">C22/B22-1</f>
        <v>-0.012911800258721406</v>
      </c>
      <c r="D62" s="27">
        <f t="shared" si="17"/>
        <v>0.06053066868775003</v>
      </c>
      <c r="E62" s="27">
        <f t="shared" si="17"/>
        <v>0.029688693634593033</v>
      </c>
      <c r="F62" s="27">
        <f t="shared" si="17"/>
        <v>0.023771197596341276</v>
      </c>
      <c r="G62" s="27">
        <f t="shared" si="17"/>
        <v>0.04943733196624156</v>
      </c>
      <c r="H62" s="27">
        <f t="shared" si="17"/>
        <v>0.06825315270507781</v>
      </c>
      <c r="I62" s="27">
        <f t="shared" si="17"/>
        <v>0.008754885150703773</v>
      </c>
      <c r="J62" s="27">
        <f t="shared" si="17"/>
        <v>0.04869646311931852</v>
      </c>
      <c r="K62" s="27">
        <f t="shared" si="17"/>
        <v>0.043366265271682414</v>
      </c>
      <c r="L62" s="27">
        <f t="shared" si="17"/>
        <v>0.016084876820311456</v>
      </c>
      <c r="M62" s="27">
        <f t="shared" si="17"/>
        <v>0.005076165545452538</v>
      </c>
      <c r="N62" s="27">
        <f t="shared" si="17"/>
        <v>0.04647191679171181</v>
      </c>
      <c r="O62" s="27">
        <f t="shared" si="17"/>
        <v>-0.0258516443518626</v>
      </c>
      <c r="P62" s="27">
        <f t="shared" si="17"/>
        <v>-0.011278448289528842</v>
      </c>
      <c r="Q62" s="27">
        <f t="shared" si="17"/>
        <v>0.03568524741059287</v>
      </c>
      <c r="R62" s="27">
        <f t="shared" si="17"/>
        <v>0.012002447024433316</v>
      </c>
      <c r="S62" s="27">
        <f t="shared" si="1"/>
        <v>0.02184978962795614</v>
      </c>
      <c r="T62" s="27">
        <f t="shared" si="1"/>
        <v>-0.042963373784516756</v>
      </c>
    </row>
    <row r="63" spans="1:20" ht="9" customHeight="1">
      <c r="A63" s="8" t="s">
        <v>37</v>
      </c>
      <c r="B63" s="22" t="s">
        <v>69</v>
      </c>
      <c r="C63" s="27">
        <f aca="true" t="shared" si="18" ref="C63:R63">C23/B23-1</f>
        <v>0.026800151742311984</v>
      </c>
      <c r="D63" s="27">
        <f t="shared" si="18"/>
        <v>0.06418571259154349</v>
      </c>
      <c r="E63" s="27">
        <f t="shared" si="18"/>
        <v>0.04073765461354295</v>
      </c>
      <c r="F63" s="27">
        <f t="shared" si="18"/>
        <v>0.04002475357782265</v>
      </c>
      <c r="G63" s="27">
        <f t="shared" si="18"/>
        <v>0.06134693994762919</v>
      </c>
      <c r="H63" s="27">
        <f t="shared" si="18"/>
        <v>0.02480272690662555</v>
      </c>
      <c r="I63" s="27">
        <f t="shared" si="18"/>
        <v>0.042156405888404525</v>
      </c>
      <c r="J63" s="27">
        <f t="shared" si="18"/>
        <v>0.053815718966884196</v>
      </c>
      <c r="K63" s="27">
        <f t="shared" si="18"/>
        <v>0.04753806195404886</v>
      </c>
      <c r="L63" s="27">
        <f t="shared" si="18"/>
        <v>0.00990805419496188</v>
      </c>
      <c r="M63" s="27">
        <f t="shared" si="18"/>
        <v>0.011701595494616912</v>
      </c>
      <c r="N63" s="27">
        <f t="shared" si="18"/>
        <v>0.006102331748084611</v>
      </c>
      <c r="O63" s="27">
        <f t="shared" si="18"/>
        <v>-0.032467587170082135</v>
      </c>
      <c r="P63" s="27">
        <f t="shared" si="18"/>
        <v>-0.048167574876435304</v>
      </c>
      <c r="Q63" s="27">
        <f t="shared" si="18"/>
        <v>-0.010135253140677314</v>
      </c>
      <c r="R63" s="27">
        <f t="shared" si="18"/>
        <v>-0.018298859226284492</v>
      </c>
      <c r="S63" s="27">
        <f t="shared" si="1"/>
        <v>0.035668166669348134</v>
      </c>
      <c r="T63" s="27">
        <f t="shared" si="1"/>
        <v>-0.008198555430210086</v>
      </c>
    </row>
    <row r="64" spans="1:20" ht="9" customHeight="1">
      <c r="A64" s="8" t="s">
        <v>38</v>
      </c>
      <c r="B64" s="22" t="s">
        <v>69</v>
      </c>
      <c r="C64" s="27">
        <f aca="true" t="shared" si="19" ref="C64:R64">C24/B24-1</f>
        <v>0.022969543288193783</v>
      </c>
      <c r="D64" s="27">
        <f t="shared" si="19"/>
        <v>0.09175313405393504</v>
      </c>
      <c r="E64" s="27">
        <f t="shared" si="19"/>
        <v>0.03813886778220432</v>
      </c>
      <c r="F64" s="27">
        <f t="shared" si="19"/>
        <v>0.02704712093437478</v>
      </c>
      <c r="G64" s="27">
        <f t="shared" si="19"/>
        <v>0.04782452418403915</v>
      </c>
      <c r="H64" s="27">
        <f t="shared" si="19"/>
        <v>0.04934669622036281</v>
      </c>
      <c r="I64" s="27">
        <f t="shared" si="19"/>
        <v>0.0005040005615077892</v>
      </c>
      <c r="J64" s="27">
        <f t="shared" si="19"/>
        <v>0.055791834746073965</v>
      </c>
      <c r="K64" s="27">
        <f t="shared" si="19"/>
        <v>0.019777763223383538</v>
      </c>
      <c r="L64" s="27">
        <f t="shared" si="19"/>
        <v>0.024056347200927197</v>
      </c>
      <c r="M64" s="27">
        <f t="shared" si="19"/>
        <v>0.009923262121563692</v>
      </c>
      <c r="N64" s="27">
        <f t="shared" si="19"/>
        <v>0.02143300548623639</v>
      </c>
      <c r="O64" s="27">
        <f t="shared" si="19"/>
        <v>-0.029721699467114115</v>
      </c>
      <c r="P64" s="27">
        <f t="shared" si="19"/>
        <v>-0.059985581983873604</v>
      </c>
      <c r="Q64" s="27">
        <f t="shared" si="19"/>
        <v>-0.00016809489282942902</v>
      </c>
      <c r="R64" s="27">
        <f t="shared" si="19"/>
        <v>0.024871649154582842</v>
      </c>
      <c r="S64" s="27">
        <f t="shared" si="1"/>
        <v>0.006343779806090133</v>
      </c>
      <c r="T64" s="27">
        <f t="shared" si="1"/>
        <v>-0.043045768387470096</v>
      </c>
    </row>
    <row r="65" spans="1:20" ht="9" customHeight="1">
      <c r="A65" s="6" t="s">
        <v>39</v>
      </c>
      <c r="B65" s="24" t="s">
        <v>69</v>
      </c>
      <c r="C65" s="29">
        <f aca="true" t="shared" si="20" ref="C65:R65">C25/B25-1</f>
        <v>-0.0007351376378840202</v>
      </c>
      <c r="D65" s="29">
        <f t="shared" si="20"/>
        <v>0.05303133827797235</v>
      </c>
      <c r="E65" s="29">
        <f t="shared" si="20"/>
        <v>0.03626380791860884</v>
      </c>
      <c r="F65" s="29">
        <f t="shared" si="20"/>
        <v>0.03764714796982971</v>
      </c>
      <c r="G65" s="29">
        <f t="shared" si="20"/>
        <v>0.059861745697413316</v>
      </c>
      <c r="H65" s="29">
        <f t="shared" si="20"/>
        <v>0.051929152671032375</v>
      </c>
      <c r="I65" s="29">
        <f t="shared" si="20"/>
        <v>-0.004784462329891381</v>
      </c>
      <c r="J65" s="29">
        <f t="shared" si="20"/>
        <v>0.06927869123202712</v>
      </c>
      <c r="K65" s="29">
        <f t="shared" si="20"/>
        <v>0.03266664872239966</v>
      </c>
      <c r="L65" s="29">
        <f t="shared" si="20"/>
        <v>0.015198729868648675</v>
      </c>
      <c r="M65" s="29">
        <f t="shared" si="20"/>
        <v>0.018175543357897617</v>
      </c>
      <c r="N65" s="29">
        <f t="shared" si="20"/>
        <v>-0.0039174753091130166</v>
      </c>
      <c r="O65" s="29">
        <f t="shared" si="20"/>
        <v>-0.03324297456467595</v>
      </c>
      <c r="P65" s="29">
        <f t="shared" si="20"/>
        <v>-0.02780058639029548</v>
      </c>
      <c r="Q65" s="29">
        <f t="shared" si="20"/>
        <v>-0.00020508475786262803</v>
      </c>
      <c r="R65" s="29">
        <f t="shared" si="20"/>
        <v>0.013966283757169018</v>
      </c>
      <c r="S65" s="29">
        <f t="shared" si="1"/>
        <v>0.007615803603799209</v>
      </c>
      <c r="T65" s="29">
        <f t="shared" si="1"/>
        <v>-0.03189579034394785</v>
      </c>
    </row>
    <row r="66" spans="1:20" ht="9" customHeight="1">
      <c r="A66" s="8" t="s">
        <v>40</v>
      </c>
      <c r="B66" s="22" t="s">
        <v>69</v>
      </c>
      <c r="C66" s="27">
        <f aca="true" t="shared" si="21" ref="C66:R66">C26/B26-1</f>
        <v>0.02082101336889486</v>
      </c>
      <c r="D66" s="27">
        <f t="shared" si="21"/>
        <v>0.059759120834295354</v>
      </c>
      <c r="E66" s="27">
        <f t="shared" si="21"/>
        <v>0.03867532066245771</v>
      </c>
      <c r="F66" s="27">
        <f t="shared" si="21"/>
        <v>0.03549015273093059</v>
      </c>
      <c r="G66" s="27">
        <f t="shared" si="21"/>
        <v>0.051582968478426805</v>
      </c>
      <c r="H66" s="27">
        <f t="shared" si="21"/>
        <v>0.0444211672324859</v>
      </c>
      <c r="I66" s="27">
        <f t="shared" si="21"/>
        <v>-0.03728928907217688</v>
      </c>
      <c r="J66" s="27">
        <f t="shared" si="21"/>
        <v>0.08555769055253593</v>
      </c>
      <c r="K66" s="27">
        <f t="shared" si="21"/>
        <v>0.022958104364985576</v>
      </c>
      <c r="L66" s="27">
        <f t="shared" si="21"/>
        <v>0.030814185591182097</v>
      </c>
      <c r="M66" s="27">
        <f t="shared" si="21"/>
        <v>0.003862152074427083</v>
      </c>
      <c r="N66" s="27">
        <f t="shared" si="21"/>
        <v>-0.008307994926046613</v>
      </c>
      <c r="O66" s="27">
        <f t="shared" si="21"/>
        <v>-0.040197548676180306</v>
      </c>
      <c r="P66" s="27">
        <f t="shared" si="21"/>
        <v>-0.01929832915010332</v>
      </c>
      <c r="Q66" s="27">
        <f t="shared" si="21"/>
        <v>0.015422064351442888</v>
      </c>
      <c r="R66" s="27">
        <f t="shared" si="21"/>
        <v>0.013809592341512689</v>
      </c>
      <c r="S66" s="27">
        <f t="shared" si="1"/>
        <v>-0.004964452457904112</v>
      </c>
      <c r="T66" s="27">
        <f t="shared" si="1"/>
        <v>-0.031194358562743885</v>
      </c>
    </row>
    <row r="67" spans="1:20" ht="9" customHeight="1">
      <c r="A67" s="8" t="s">
        <v>41</v>
      </c>
      <c r="B67" s="22" t="s">
        <v>69</v>
      </c>
      <c r="C67" s="27">
        <f aca="true" t="shared" si="22" ref="C67:R67">C27/B27-1</f>
        <v>0.03127679519609394</v>
      </c>
      <c r="D67" s="27">
        <f t="shared" si="22"/>
        <v>0.041909506702287436</v>
      </c>
      <c r="E67" s="27">
        <f t="shared" si="22"/>
        <v>0.03306450744846834</v>
      </c>
      <c r="F67" s="27">
        <f t="shared" si="22"/>
        <v>0.0801204229446093</v>
      </c>
      <c r="G67" s="27">
        <f t="shared" si="22"/>
        <v>0.06880105008182102</v>
      </c>
      <c r="H67" s="27">
        <f t="shared" si="22"/>
        <v>0.08197654854771086</v>
      </c>
      <c r="I67" s="27">
        <f t="shared" si="22"/>
        <v>-0.07116104503980913</v>
      </c>
      <c r="J67" s="27">
        <f t="shared" si="22"/>
        <v>0.14723141645286497</v>
      </c>
      <c r="K67" s="27">
        <f t="shared" si="22"/>
        <v>0.08083441852017081</v>
      </c>
      <c r="L67" s="27">
        <f t="shared" si="22"/>
        <v>-0.004080741093048013</v>
      </c>
      <c r="M67" s="27">
        <f t="shared" si="22"/>
        <v>0.00043171295689981015</v>
      </c>
      <c r="N67" s="27">
        <f t="shared" si="22"/>
        <v>0.03887295155010739</v>
      </c>
      <c r="O67" s="27">
        <f t="shared" si="22"/>
        <v>-0.018102293187693075</v>
      </c>
      <c r="P67" s="27">
        <f t="shared" si="22"/>
        <v>-0.04718326787647509</v>
      </c>
      <c r="Q67" s="27">
        <f t="shared" si="22"/>
        <v>0.003827288863692546</v>
      </c>
      <c r="R67" s="27">
        <f t="shared" si="22"/>
        <v>0.029481831325854024</v>
      </c>
      <c r="S67" s="27">
        <f t="shared" si="1"/>
        <v>-0.04239946091526792</v>
      </c>
      <c r="T67" s="27">
        <f t="shared" si="1"/>
        <v>-0.045000030488921317</v>
      </c>
    </row>
    <row r="68" spans="1:20" ht="9" customHeight="1">
      <c r="A68" s="8" t="s">
        <v>42</v>
      </c>
      <c r="B68" s="22" t="s">
        <v>69</v>
      </c>
      <c r="C68" s="27">
        <f aca="true" t="shared" si="23" ref="C68:R68">C28/B28-1</f>
        <v>-0.009102507217486289</v>
      </c>
      <c r="D68" s="27">
        <f t="shared" si="23"/>
        <v>0.028162798569310477</v>
      </c>
      <c r="E68" s="27">
        <f t="shared" si="23"/>
        <v>0.025746037308822745</v>
      </c>
      <c r="F68" s="27">
        <f t="shared" si="23"/>
        <v>0.03892928666694795</v>
      </c>
      <c r="G68" s="27">
        <f t="shared" si="23"/>
        <v>0.030554633051294466</v>
      </c>
      <c r="H68" s="27">
        <f t="shared" si="23"/>
        <v>0.03431133697134281</v>
      </c>
      <c r="I68" s="27">
        <f t="shared" si="23"/>
        <v>0.021328841333780213</v>
      </c>
      <c r="J68" s="27">
        <f t="shared" si="23"/>
        <v>0.04300672633461322</v>
      </c>
      <c r="K68" s="27">
        <f t="shared" si="23"/>
        <v>0.022114692399102687</v>
      </c>
      <c r="L68" s="27">
        <f t="shared" si="23"/>
        <v>0.016176389690234272</v>
      </c>
      <c r="M68" s="27">
        <f t="shared" si="23"/>
        <v>0.010429432473743727</v>
      </c>
      <c r="N68" s="27">
        <f t="shared" si="23"/>
        <v>0.01459346937060535</v>
      </c>
      <c r="O68" s="27">
        <f t="shared" si="23"/>
        <v>-0.02303108020728095</v>
      </c>
      <c r="P68" s="27">
        <f t="shared" si="23"/>
        <v>-0.0395105865782448</v>
      </c>
      <c r="Q68" s="27">
        <f t="shared" si="23"/>
        <v>-0.018324340675368256</v>
      </c>
      <c r="R68" s="27">
        <f t="shared" si="23"/>
        <v>0.009993790216318965</v>
      </c>
      <c r="S68" s="27">
        <f t="shared" si="1"/>
        <v>0.004575789809386777</v>
      </c>
      <c r="T68" s="27">
        <f t="shared" si="1"/>
        <v>-0.025570857417830384</v>
      </c>
    </row>
    <row r="69" spans="1:20" ht="9" customHeight="1">
      <c r="A69" s="8" t="s">
        <v>43</v>
      </c>
      <c r="B69" s="22" t="s">
        <v>69</v>
      </c>
      <c r="C69" s="27">
        <f aca="true" t="shared" si="24" ref="C69:R69">C29/B29-1</f>
        <v>-0.004637761818261588</v>
      </c>
      <c r="D69" s="27">
        <f t="shared" si="24"/>
        <v>0.060771383311709615</v>
      </c>
      <c r="E69" s="27">
        <f t="shared" si="24"/>
        <v>0.039681010840900255</v>
      </c>
      <c r="F69" s="27">
        <f t="shared" si="24"/>
        <v>0.03519101095746002</v>
      </c>
      <c r="G69" s="27">
        <f t="shared" si="24"/>
        <v>0.07234290666899601</v>
      </c>
      <c r="H69" s="27">
        <f t="shared" si="24"/>
        <v>0.058215526890025515</v>
      </c>
      <c r="I69" s="27">
        <f t="shared" si="24"/>
        <v>-0.0010178535097123964</v>
      </c>
      <c r="J69" s="27">
        <f t="shared" si="24"/>
        <v>0.06961484918347227</v>
      </c>
      <c r="K69" s="27">
        <f t="shared" si="24"/>
        <v>0.036028492638142895</v>
      </c>
      <c r="L69" s="27">
        <f t="shared" si="24"/>
        <v>0.011632217732077788</v>
      </c>
      <c r="M69" s="27">
        <f t="shared" si="24"/>
        <v>0.026752517734786263</v>
      </c>
      <c r="N69" s="27">
        <f t="shared" si="24"/>
        <v>-0.01251233956236697</v>
      </c>
      <c r="O69" s="27">
        <f t="shared" si="24"/>
        <v>-0.036089449085189185</v>
      </c>
      <c r="P69" s="27">
        <f t="shared" si="24"/>
        <v>-0.02498761922929027</v>
      </c>
      <c r="Q69" s="27">
        <f t="shared" si="24"/>
        <v>0.0009390452963082829</v>
      </c>
      <c r="R69" s="27">
        <f t="shared" si="24"/>
        <v>0.014434001746706393</v>
      </c>
      <c r="S69" s="27">
        <f t="shared" si="1"/>
        <v>0.015446905197043614</v>
      </c>
      <c r="T69" s="27">
        <f t="shared" si="1"/>
        <v>-0.03345373911605498</v>
      </c>
    </row>
    <row r="70" spans="1:20" ht="9" customHeight="1">
      <c r="A70" s="6" t="s">
        <v>44</v>
      </c>
      <c r="B70" s="24" t="s">
        <v>69</v>
      </c>
      <c r="C70" s="29">
        <f aca="true" t="shared" si="25" ref="C70:R70">C30/B30-1</f>
        <v>0.029141178798121947</v>
      </c>
      <c r="D70" s="29">
        <f t="shared" si="25"/>
        <v>0.04776091712659536</v>
      </c>
      <c r="E70" s="29">
        <f t="shared" si="25"/>
        <v>-0.00600697263327632</v>
      </c>
      <c r="F70" s="29">
        <f t="shared" si="25"/>
        <v>0.028880177915977745</v>
      </c>
      <c r="G70" s="29">
        <f t="shared" si="25"/>
        <v>0.06546545764546008</v>
      </c>
      <c r="H70" s="29">
        <f t="shared" si="25"/>
        <v>0.026619071452567145</v>
      </c>
      <c r="I70" s="29">
        <f t="shared" si="25"/>
        <v>-0.011979472346984377</v>
      </c>
      <c r="J70" s="29">
        <f t="shared" si="25"/>
        <v>0.07372267106190855</v>
      </c>
      <c r="K70" s="29">
        <f t="shared" si="25"/>
        <v>0.039783891569889374</v>
      </c>
      <c r="L70" s="29">
        <f t="shared" si="25"/>
        <v>-0.007320662230469788</v>
      </c>
      <c r="M70" s="29">
        <f t="shared" si="25"/>
        <v>0.060929391329218374</v>
      </c>
      <c r="N70" s="29">
        <f t="shared" si="25"/>
        <v>-0.0021956316163997958</v>
      </c>
      <c r="O70" s="29">
        <f t="shared" si="25"/>
        <v>-0.03625556646310091</v>
      </c>
      <c r="P70" s="29">
        <f t="shared" si="25"/>
        <v>-0.019165939581792357</v>
      </c>
      <c r="Q70" s="29">
        <f t="shared" si="25"/>
        <v>0.02291489573289951</v>
      </c>
      <c r="R70" s="29">
        <f t="shared" si="25"/>
        <v>0.01947269147368358</v>
      </c>
      <c r="S70" s="29">
        <f t="shared" si="1"/>
        <v>0.013733530039454322</v>
      </c>
      <c r="T70" s="29">
        <f t="shared" si="1"/>
        <v>-0.04116763805958856</v>
      </c>
    </row>
    <row r="71" spans="1:20" ht="9" customHeight="1">
      <c r="A71" s="8" t="s">
        <v>45</v>
      </c>
      <c r="B71" s="22" t="s">
        <v>69</v>
      </c>
      <c r="C71" s="27">
        <f aca="true" t="shared" si="26" ref="C71:R71">C31/B31-1</f>
        <v>0.040415070256009544</v>
      </c>
      <c r="D71" s="27">
        <f t="shared" si="26"/>
        <v>0.051293433261952126</v>
      </c>
      <c r="E71" s="27">
        <f t="shared" si="26"/>
        <v>0.0037141159150031466</v>
      </c>
      <c r="F71" s="27">
        <f t="shared" si="26"/>
        <v>0.018508095516242662</v>
      </c>
      <c r="G71" s="27">
        <f t="shared" si="26"/>
        <v>0.07023261177836648</v>
      </c>
      <c r="H71" s="27">
        <f t="shared" si="26"/>
        <v>0.03676552301798219</v>
      </c>
      <c r="I71" s="27">
        <f t="shared" si="26"/>
        <v>-0.0184416676281014</v>
      </c>
      <c r="J71" s="27">
        <f t="shared" si="26"/>
        <v>0.09618549044703983</v>
      </c>
      <c r="K71" s="27">
        <f t="shared" si="26"/>
        <v>0.0402087017536481</v>
      </c>
      <c r="L71" s="27">
        <f t="shared" si="26"/>
        <v>-0.0031859563305266514</v>
      </c>
      <c r="M71" s="27">
        <f t="shared" si="26"/>
        <v>0.05451104167198806</v>
      </c>
      <c r="N71" s="27">
        <f t="shared" si="26"/>
        <v>-0.016312813902711998</v>
      </c>
      <c r="O71" s="27">
        <f t="shared" si="26"/>
        <v>-0.030293464538906023</v>
      </c>
      <c r="P71" s="27">
        <f t="shared" si="26"/>
        <v>-0.022135345387173877</v>
      </c>
      <c r="Q71" s="27">
        <f t="shared" si="26"/>
        <v>0.019511234328838167</v>
      </c>
      <c r="R71" s="27">
        <f t="shared" si="26"/>
        <v>0.01196256118863337</v>
      </c>
      <c r="S71" s="27">
        <f t="shared" si="1"/>
        <v>0.006262866567094072</v>
      </c>
      <c r="T71" s="27">
        <f t="shared" si="1"/>
        <v>-0.01790745533234739</v>
      </c>
    </row>
    <row r="72" spans="1:20" ht="9" customHeight="1">
      <c r="A72" s="8" t="s">
        <v>46</v>
      </c>
      <c r="B72" s="22" t="s">
        <v>69</v>
      </c>
      <c r="C72" s="27">
        <f aca="true" t="shared" si="27" ref="C72:R72">C32/B32-1</f>
        <v>0.023227606014237567</v>
      </c>
      <c r="D72" s="27">
        <f t="shared" si="27"/>
        <v>0.07326269472359637</v>
      </c>
      <c r="E72" s="27">
        <f t="shared" si="27"/>
        <v>0.01883737604215785</v>
      </c>
      <c r="F72" s="27">
        <f t="shared" si="27"/>
        <v>0.023918393616076283</v>
      </c>
      <c r="G72" s="27">
        <f t="shared" si="27"/>
        <v>0.0601198118416395</v>
      </c>
      <c r="H72" s="27">
        <f t="shared" si="27"/>
        <v>0.013099858662648733</v>
      </c>
      <c r="I72" s="27">
        <f t="shared" si="27"/>
        <v>-0.002187484393197603</v>
      </c>
      <c r="J72" s="27">
        <f t="shared" si="27"/>
        <v>0.05069304487899351</v>
      </c>
      <c r="K72" s="27">
        <f t="shared" si="27"/>
        <v>0.033275827355572885</v>
      </c>
      <c r="L72" s="27">
        <f t="shared" si="27"/>
        <v>0.014347175507439358</v>
      </c>
      <c r="M72" s="27">
        <f t="shared" si="27"/>
        <v>0.03457920740743048</v>
      </c>
      <c r="N72" s="27">
        <f t="shared" si="27"/>
        <v>0.023490863571534737</v>
      </c>
      <c r="O72" s="27">
        <f t="shared" si="27"/>
        <v>-0.03737462864593033</v>
      </c>
      <c r="P72" s="27">
        <f t="shared" si="27"/>
        <v>-0.012819488667383694</v>
      </c>
      <c r="Q72" s="27">
        <f t="shared" si="27"/>
        <v>0.03618676346171079</v>
      </c>
      <c r="R72" s="27">
        <f t="shared" si="27"/>
        <v>0.03440329650403573</v>
      </c>
      <c r="S72" s="27">
        <f t="shared" si="1"/>
        <v>0.033847022637838675</v>
      </c>
      <c r="T72" s="27">
        <f t="shared" si="1"/>
        <v>-0.025685416367881908</v>
      </c>
    </row>
    <row r="73" spans="1:20" ht="9" customHeight="1">
      <c r="A73" s="8" t="s">
        <v>47</v>
      </c>
      <c r="B73" s="22" t="s">
        <v>69</v>
      </c>
      <c r="C73" s="27">
        <f aca="true" t="shared" si="28" ref="C73:R73">C33/B33-1</f>
        <v>0.022267671984756543</v>
      </c>
      <c r="D73" s="27">
        <f t="shared" si="28"/>
        <v>0.03061788143562838</v>
      </c>
      <c r="E73" s="27">
        <f t="shared" si="28"/>
        <v>-0.029667201767664464</v>
      </c>
      <c r="F73" s="27">
        <f t="shared" si="28"/>
        <v>0.04194956851478304</v>
      </c>
      <c r="G73" s="27">
        <f t="shared" si="28"/>
        <v>0.06427111217130821</v>
      </c>
      <c r="H73" s="27">
        <f t="shared" si="28"/>
        <v>0.024871512760086034</v>
      </c>
      <c r="I73" s="27">
        <f t="shared" si="28"/>
        <v>-0.011909103731119197</v>
      </c>
      <c r="J73" s="27">
        <f t="shared" si="28"/>
        <v>0.06641816270482792</v>
      </c>
      <c r="K73" s="27">
        <f t="shared" si="28"/>
        <v>0.0435114833626733</v>
      </c>
      <c r="L73" s="27">
        <f t="shared" si="28"/>
        <v>-0.02538312031154244</v>
      </c>
      <c r="M73" s="27">
        <f t="shared" si="28"/>
        <v>0.08467523924518927</v>
      </c>
      <c r="N73" s="27">
        <f t="shared" si="28"/>
        <v>-0.00424441658480168</v>
      </c>
      <c r="O73" s="27">
        <f t="shared" si="28"/>
        <v>-0.04130839530069019</v>
      </c>
      <c r="P73" s="27">
        <f t="shared" si="28"/>
        <v>-0.02024795889966846</v>
      </c>
      <c r="Q73" s="27">
        <f t="shared" si="28"/>
        <v>0.018150322580373635</v>
      </c>
      <c r="R73" s="27">
        <f t="shared" si="28"/>
        <v>0.01744584682816308</v>
      </c>
      <c r="S73" s="27">
        <f t="shared" si="1"/>
        <v>0.008366375518586988</v>
      </c>
      <c r="T73" s="27">
        <f t="shared" si="1"/>
        <v>-0.07349564799162633</v>
      </c>
    </row>
    <row r="74" spans="1:20" ht="9" customHeight="1">
      <c r="A74" s="6" t="s">
        <v>48</v>
      </c>
      <c r="B74" s="24" t="s">
        <v>69</v>
      </c>
      <c r="C74" s="29">
        <f aca="true" t="shared" si="29" ref="C74:R74">C34/B34-1</f>
        <v>0.03416223858365952</v>
      </c>
      <c r="D74" s="29">
        <f t="shared" si="29"/>
        <v>0.06224849603141425</v>
      </c>
      <c r="E74" s="29">
        <f t="shared" si="29"/>
        <v>0.0415330163780947</v>
      </c>
      <c r="F74" s="29">
        <f t="shared" si="29"/>
        <v>0.031220134608888506</v>
      </c>
      <c r="G74" s="29">
        <f t="shared" si="29"/>
        <v>0.06591301147458872</v>
      </c>
      <c r="H74" s="29">
        <f t="shared" si="29"/>
        <v>0.05189612379727815</v>
      </c>
      <c r="I74" s="29">
        <f t="shared" si="29"/>
        <v>0.02376491161599814</v>
      </c>
      <c r="J74" s="29">
        <f t="shared" si="29"/>
        <v>0.06542285224648392</v>
      </c>
      <c r="K74" s="29">
        <f t="shared" si="29"/>
        <v>0.044469260832000534</v>
      </c>
      <c r="L74" s="29">
        <f t="shared" si="29"/>
        <v>0.04254321634001923</v>
      </c>
      <c r="M74" s="29">
        <f t="shared" si="29"/>
        <v>0.03956815652035628</v>
      </c>
      <c r="N74" s="29">
        <f t="shared" si="29"/>
        <v>0.022901386403270108</v>
      </c>
      <c r="O74" s="29">
        <f t="shared" si="29"/>
        <v>-0.018250375521377094</v>
      </c>
      <c r="P74" s="29">
        <f t="shared" si="29"/>
        <v>-0.023727710414801817</v>
      </c>
      <c r="Q74" s="29">
        <f t="shared" si="29"/>
        <v>0.04173129267702946</v>
      </c>
      <c r="R74" s="29">
        <f t="shared" si="29"/>
        <v>0.02199950637426462</v>
      </c>
      <c r="S74" s="29">
        <f t="shared" si="1"/>
        <v>0.01902965219385644</v>
      </c>
      <c r="T74" s="29">
        <f t="shared" si="1"/>
        <v>-0.012514308204307656</v>
      </c>
    </row>
    <row r="75" spans="1:20" ht="9" customHeight="1">
      <c r="A75" s="8" t="s">
        <v>49</v>
      </c>
      <c r="B75" s="22" t="s">
        <v>69</v>
      </c>
      <c r="C75" s="27">
        <f aca="true" t="shared" si="30" ref="C75:R75">C35/B35-1</f>
        <v>0.06744139124277848</v>
      </c>
      <c r="D75" s="27">
        <f t="shared" si="30"/>
        <v>-0.01511476272225376</v>
      </c>
      <c r="E75" s="27">
        <f t="shared" si="30"/>
        <v>0.02262910780352434</v>
      </c>
      <c r="F75" s="27">
        <f t="shared" si="30"/>
        <v>0.05519736186787205</v>
      </c>
      <c r="G75" s="27">
        <f t="shared" si="30"/>
        <v>0.042259577363202405</v>
      </c>
      <c r="H75" s="27">
        <f t="shared" si="30"/>
        <v>0.046884210846667385</v>
      </c>
      <c r="I75" s="27">
        <f t="shared" si="30"/>
        <v>0.005726116623140598</v>
      </c>
      <c r="J75" s="27">
        <f t="shared" si="30"/>
        <v>0.11374232335958467</v>
      </c>
      <c r="K75" s="27">
        <f t="shared" si="30"/>
        <v>0.030674018765848965</v>
      </c>
      <c r="L75" s="27">
        <f t="shared" si="30"/>
        <v>0.05775009222263616</v>
      </c>
      <c r="M75" s="27">
        <f t="shared" si="30"/>
        <v>0.06518517627008835</v>
      </c>
      <c r="N75" s="27">
        <f t="shared" si="30"/>
        <v>0.024927158215200196</v>
      </c>
      <c r="O75" s="27">
        <f t="shared" si="30"/>
        <v>-0.0016630518538056638</v>
      </c>
      <c r="P75" s="27">
        <f t="shared" si="30"/>
        <v>-0.023682062435271267</v>
      </c>
      <c r="Q75" s="27">
        <f t="shared" si="30"/>
        <v>0.0516100504152428</v>
      </c>
      <c r="R75" s="27">
        <f t="shared" si="30"/>
        <v>0.02531524193977308</v>
      </c>
      <c r="S75" s="27">
        <f t="shared" si="1"/>
        <v>-0.007811595512262737</v>
      </c>
      <c r="T75" s="27">
        <f t="shared" si="1"/>
        <v>0.002637700666079601</v>
      </c>
    </row>
    <row r="76" spans="1:20" ht="9" customHeight="1">
      <c r="A76" s="8" t="s">
        <v>50</v>
      </c>
      <c r="B76" s="22" t="s">
        <v>69</v>
      </c>
      <c r="C76" s="27">
        <f aca="true" t="shared" si="31" ref="C76:R76">C36/B36-1</f>
        <v>0.047858957503641664</v>
      </c>
      <c r="D76" s="27">
        <f t="shared" si="31"/>
        <v>0.1466768727861536</v>
      </c>
      <c r="E76" s="27">
        <f t="shared" si="31"/>
        <v>0.044884056804127104</v>
      </c>
      <c r="F76" s="27">
        <f t="shared" si="31"/>
        <v>-0.02298533821861104</v>
      </c>
      <c r="G76" s="27">
        <f t="shared" si="31"/>
        <v>0.12383851538165258</v>
      </c>
      <c r="H76" s="27">
        <f t="shared" si="31"/>
        <v>0.07029879803053962</v>
      </c>
      <c r="I76" s="27">
        <f t="shared" si="31"/>
        <v>0.016936794137920153</v>
      </c>
      <c r="J76" s="27">
        <f t="shared" si="31"/>
        <v>0.05675573815035717</v>
      </c>
      <c r="K76" s="27">
        <f t="shared" si="31"/>
        <v>0.05289646351319255</v>
      </c>
      <c r="L76" s="27">
        <f t="shared" si="31"/>
        <v>0.10760511852860555</v>
      </c>
      <c r="M76" s="27">
        <f t="shared" si="31"/>
        <v>0.03547700706114254</v>
      </c>
      <c r="N76" s="27">
        <f t="shared" si="31"/>
        <v>0.04055754420269042</v>
      </c>
      <c r="O76" s="27">
        <f t="shared" si="31"/>
        <v>-0.017853478838838144</v>
      </c>
      <c r="P76" s="27">
        <f t="shared" si="31"/>
        <v>-0.06408051420039518</v>
      </c>
      <c r="Q76" s="27">
        <f t="shared" si="31"/>
        <v>0.12457616775718128</v>
      </c>
      <c r="R76" s="27">
        <f t="shared" si="31"/>
        <v>0.04298709454315275</v>
      </c>
      <c r="S76" s="27">
        <f t="shared" si="1"/>
        <v>0.03867138555471317</v>
      </c>
      <c r="T76" s="27">
        <f t="shared" si="1"/>
        <v>0.0005750212538671029</v>
      </c>
    </row>
    <row r="77" spans="1:20" ht="9" customHeight="1">
      <c r="A77" s="8" t="s">
        <v>51</v>
      </c>
      <c r="B77" s="22" t="s">
        <v>69</v>
      </c>
      <c r="C77" s="27">
        <f aca="true" t="shared" si="32" ref="C77:R77">C37/B37-1</f>
        <v>0.04686230797652646</v>
      </c>
      <c r="D77" s="27">
        <f t="shared" si="32"/>
        <v>0.06590979061351843</v>
      </c>
      <c r="E77" s="27">
        <f t="shared" si="32"/>
        <v>0.03275000520325366</v>
      </c>
      <c r="F77" s="27">
        <f t="shared" si="32"/>
        <v>0.02661505176614276</v>
      </c>
      <c r="G77" s="27">
        <f t="shared" si="32"/>
        <v>0.05472666077779986</v>
      </c>
      <c r="H77" s="27">
        <f t="shared" si="32"/>
        <v>0.06007286996619765</v>
      </c>
      <c r="I77" s="27">
        <f t="shared" si="32"/>
        <v>0.0017805504613801482</v>
      </c>
      <c r="J77" s="27">
        <f t="shared" si="32"/>
        <v>0.08625245048642505</v>
      </c>
      <c r="K77" s="27">
        <f t="shared" si="32"/>
        <v>0.057781869871813774</v>
      </c>
      <c r="L77" s="27">
        <f t="shared" si="32"/>
        <v>0.04373203023620387</v>
      </c>
      <c r="M77" s="27">
        <f t="shared" si="32"/>
        <v>0.03337449149902505</v>
      </c>
      <c r="N77" s="27">
        <f t="shared" si="32"/>
        <v>0.015244395712610714</v>
      </c>
      <c r="O77" s="27">
        <f t="shared" si="32"/>
        <v>-0.0409447565025276</v>
      </c>
      <c r="P77" s="27">
        <f t="shared" si="32"/>
        <v>-0.030397797967912088</v>
      </c>
      <c r="Q77" s="27">
        <f t="shared" si="32"/>
        <v>0.027710973744628387</v>
      </c>
      <c r="R77" s="27">
        <f t="shared" si="32"/>
        <v>0.014870404647477686</v>
      </c>
      <c r="S77" s="27">
        <f t="shared" si="1"/>
        <v>0.02061017306289825</v>
      </c>
      <c r="T77" s="27">
        <f t="shared" si="1"/>
        <v>-0.011743824371734601</v>
      </c>
    </row>
    <row r="78" spans="1:20" ht="9" customHeight="1">
      <c r="A78" s="9" t="s">
        <v>52</v>
      </c>
      <c r="B78" s="25" t="s">
        <v>69</v>
      </c>
      <c r="C78" s="30">
        <f aca="true" t="shared" si="33" ref="C78:R78">C38/B38-1</f>
        <v>0.009704104729284957</v>
      </c>
      <c r="D78" s="30">
        <f t="shared" si="33"/>
        <v>0.049764875210373205</v>
      </c>
      <c r="E78" s="30">
        <f t="shared" si="33"/>
        <v>0.05337313030992852</v>
      </c>
      <c r="F78" s="30">
        <f t="shared" si="33"/>
        <v>0.052171882068257736</v>
      </c>
      <c r="G78" s="30">
        <f t="shared" si="33"/>
        <v>0.06085207238172852</v>
      </c>
      <c r="H78" s="30">
        <f t="shared" si="33"/>
        <v>0.03966795051869387</v>
      </c>
      <c r="I78" s="30">
        <f t="shared" si="33"/>
        <v>0.04963364474132392</v>
      </c>
      <c r="J78" s="30">
        <f t="shared" si="33"/>
        <v>0.03770019723612705</v>
      </c>
      <c r="K78" s="30">
        <f t="shared" si="33"/>
        <v>0.03552041847466847</v>
      </c>
      <c r="L78" s="30">
        <f t="shared" si="33"/>
        <v>0.005560969377172542</v>
      </c>
      <c r="M78" s="30">
        <f t="shared" si="33"/>
        <v>0.037015547259342085</v>
      </c>
      <c r="N78" s="30">
        <f t="shared" si="33"/>
        <v>0.01968424345452635</v>
      </c>
      <c r="O78" s="30">
        <f t="shared" si="33"/>
        <v>-0.005851203816574779</v>
      </c>
      <c r="P78" s="30">
        <f t="shared" si="33"/>
        <v>0.002928910473852131</v>
      </c>
      <c r="Q78" s="30">
        <f t="shared" si="33"/>
        <v>0.0038647549003314463</v>
      </c>
      <c r="R78" s="30">
        <f t="shared" si="33"/>
        <v>0.01540089252529242</v>
      </c>
      <c r="S78" s="30">
        <f t="shared" si="1"/>
        <v>0.01857381925100343</v>
      </c>
      <c r="T78" s="30">
        <f t="shared" si="1"/>
        <v>-0.025858302762655327</v>
      </c>
    </row>
    <row r="79" spans="1:19" ht="9" customHeight="1">
      <c r="A79" s="35" t="s">
        <v>53</v>
      </c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</row>
  </sheetData>
  <sheetProtection/>
  <mergeCells count="9">
    <mergeCell ref="B3:T3"/>
    <mergeCell ref="A5:T5"/>
    <mergeCell ref="A39:T39"/>
    <mergeCell ref="A42:T43"/>
    <mergeCell ref="B44:T44"/>
    <mergeCell ref="A44:A45"/>
    <mergeCell ref="A79:S79"/>
    <mergeCell ref="A3:A4"/>
    <mergeCell ref="A1:T2"/>
  </mergeCells>
  <printOptions horizontalCentered="1"/>
  <pageMargins left="0.5905511811023623" right="0.5905511811023623" top="1.1811023622047245" bottom="1.1811023622047245" header="0.5118110236220472" footer="0.5118110236220472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9"/>
  <sheetViews>
    <sheetView showGridLines="0" zoomScalePageLayoutView="0" workbookViewId="0" topLeftCell="A1">
      <selection activeCell="T4" sqref="B1:T16384"/>
    </sheetView>
  </sheetViews>
  <sheetFormatPr defaultColWidth="10" defaultRowHeight="9" customHeight="1"/>
  <cols>
    <col min="1" max="1" width="41.75" style="1" customWidth="1"/>
    <col min="2" max="2" width="13" style="1" customWidth="1"/>
    <col min="3" max="20" width="13" style="0" customWidth="1"/>
  </cols>
  <sheetData>
    <row r="1" spans="1:20" s="10" customFormat="1" ht="12" customHeight="1">
      <c r="A1" s="37" t="s">
        <v>73</v>
      </c>
      <c r="B1" s="37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0" s="10" customFormat="1" ht="12" customHeight="1">
      <c r="A2" s="39"/>
      <c r="B2" s="3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0" ht="18.75" customHeight="1">
      <c r="A3" s="50" t="s">
        <v>17</v>
      </c>
      <c r="B3" s="33" t="s">
        <v>18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1:20" ht="9" customHeight="1">
      <c r="A4" s="51"/>
      <c r="B4" s="52">
        <v>2002</v>
      </c>
      <c r="C4" s="52">
        <v>2003</v>
      </c>
      <c r="D4" s="52">
        <v>2004</v>
      </c>
      <c r="E4" s="52">
        <v>2005</v>
      </c>
      <c r="F4" s="52">
        <v>2006</v>
      </c>
      <c r="G4" s="52">
        <v>2007</v>
      </c>
      <c r="H4" s="52">
        <v>2008</v>
      </c>
      <c r="I4" s="52">
        <v>2009</v>
      </c>
      <c r="J4" s="52">
        <v>2010</v>
      </c>
      <c r="K4" s="52">
        <v>2011</v>
      </c>
      <c r="L4" s="52">
        <v>2012</v>
      </c>
      <c r="M4" s="52">
        <v>2013</v>
      </c>
      <c r="N4" s="52">
        <v>2014</v>
      </c>
      <c r="O4" s="52">
        <v>2015</v>
      </c>
      <c r="P4" s="52">
        <v>2016</v>
      </c>
      <c r="Q4" s="52">
        <v>2017</v>
      </c>
      <c r="R4" s="52">
        <v>2018</v>
      </c>
      <c r="S4" s="52">
        <v>2019</v>
      </c>
      <c r="T4" s="52">
        <v>2020</v>
      </c>
    </row>
    <row r="5" spans="1:20" s="3" customFormat="1" ht="18.75" customHeight="1">
      <c r="A5" s="53" t="s">
        <v>54</v>
      </c>
      <c r="B5" s="54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1:20" s="5" customFormat="1" ht="14.25" customHeight="1">
      <c r="A6" s="56" t="s">
        <v>20</v>
      </c>
      <c r="B6" s="57">
        <v>100</v>
      </c>
      <c r="C6" s="57">
        <v>108.30633683419073</v>
      </c>
      <c r="D6" s="57">
        <v>110.46718641930045</v>
      </c>
      <c r="E6" s="57">
        <v>111.70449432941736</v>
      </c>
      <c r="F6" s="57">
        <v>116.8869387122611</v>
      </c>
      <c r="G6" s="57">
        <v>120.68225923613514</v>
      </c>
      <c r="H6" s="57">
        <v>127.64678372996492</v>
      </c>
      <c r="I6" s="57">
        <v>122.88724095026966</v>
      </c>
      <c r="J6" s="57">
        <v>131.11693230133523</v>
      </c>
      <c r="K6" s="57">
        <v>138.51015251676233</v>
      </c>
      <c r="L6" s="57">
        <v>134.24093408493087</v>
      </c>
      <c r="M6" s="57">
        <v>145.4654145895724</v>
      </c>
      <c r="N6" s="57">
        <v>149.52505531635094</v>
      </c>
      <c r="O6" s="57">
        <v>154.4808112251247</v>
      </c>
      <c r="P6" s="57">
        <v>146.41039725321002</v>
      </c>
      <c r="Q6" s="57">
        <v>167.1309621564138</v>
      </c>
      <c r="R6" s="57">
        <v>169.31545707552928</v>
      </c>
      <c r="S6" s="57">
        <v>170.01817875641854</v>
      </c>
      <c r="T6" s="57">
        <v>177.11572118015633</v>
      </c>
    </row>
    <row r="7" spans="1:20" s="7" customFormat="1" ht="9" customHeight="1">
      <c r="A7" s="58" t="s">
        <v>21</v>
      </c>
      <c r="B7" s="59">
        <v>100</v>
      </c>
      <c r="C7" s="59">
        <v>108.56750710637108</v>
      </c>
      <c r="D7" s="59">
        <v>112.11178861744963</v>
      </c>
      <c r="E7" s="59">
        <v>117.99173347211102</v>
      </c>
      <c r="F7" s="59">
        <v>117.4459320392295</v>
      </c>
      <c r="G7" s="59">
        <v>111.54353630145998</v>
      </c>
      <c r="H7" s="59">
        <v>110.67749719723372</v>
      </c>
      <c r="I7" s="59">
        <v>110.13248409636009</v>
      </c>
      <c r="J7" s="59">
        <v>115.38119561913918</v>
      </c>
      <c r="K7" s="59">
        <v>135.83853732215752</v>
      </c>
      <c r="L7" s="59">
        <v>133.79048130672192</v>
      </c>
      <c r="M7" s="59">
        <v>139.44089632564308</v>
      </c>
      <c r="N7" s="59">
        <v>145.122028759752</v>
      </c>
      <c r="O7" s="59">
        <v>148.95998523155737</v>
      </c>
      <c r="P7" s="59">
        <v>146.1817239335444</v>
      </c>
      <c r="Q7" s="59">
        <v>158.6244411677351</v>
      </c>
      <c r="R7" s="59">
        <v>154.5058205032032</v>
      </c>
      <c r="S7" s="59">
        <v>158.25886437746007</v>
      </c>
      <c r="T7" s="59">
        <v>160.59346919321743</v>
      </c>
    </row>
    <row r="8" spans="1:20" s="7" customFormat="1" ht="9" customHeight="1">
      <c r="A8" s="60" t="s">
        <v>22</v>
      </c>
      <c r="B8" s="61">
        <v>100</v>
      </c>
      <c r="C8" s="61">
        <v>118.16857641691507</v>
      </c>
      <c r="D8" s="61">
        <v>126.29284286984985</v>
      </c>
      <c r="E8" s="61">
        <v>137.25058514232302</v>
      </c>
      <c r="F8" s="61">
        <v>129.0356673796093</v>
      </c>
      <c r="G8" s="61">
        <v>128.98031039586542</v>
      </c>
      <c r="H8" s="61">
        <v>136.05382089156</v>
      </c>
      <c r="I8" s="61">
        <v>134.21736600937732</v>
      </c>
      <c r="J8" s="61">
        <v>144.07864154699607</v>
      </c>
      <c r="K8" s="61">
        <v>139.67982956329686</v>
      </c>
      <c r="L8" s="61">
        <v>148.26661334398082</v>
      </c>
      <c r="M8" s="61">
        <v>143.66788547612458</v>
      </c>
      <c r="N8" s="61">
        <v>155.8486249985598</v>
      </c>
      <c r="O8" s="61">
        <v>156.0613508605138</v>
      </c>
      <c r="P8" s="61">
        <v>157.90388954782122</v>
      </c>
      <c r="Q8" s="61">
        <v>188.84040671458357</v>
      </c>
      <c r="R8" s="61">
        <v>191.21390279232784</v>
      </c>
      <c r="S8" s="61">
        <v>191.6500840139839</v>
      </c>
      <c r="T8" s="61">
        <v>180.42995622144565</v>
      </c>
    </row>
    <row r="9" spans="1:20" s="5" customFormat="1" ht="9" customHeight="1">
      <c r="A9" s="60" t="s">
        <v>23</v>
      </c>
      <c r="B9" s="61">
        <v>100</v>
      </c>
      <c r="C9" s="61">
        <v>108.90361114792435</v>
      </c>
      <c r="D9" s="61">
        <v>119.81180951978033</v>
      </c>
      <c r="E9" s="61">
        <v>126.81633003316128</v>
      </c>
      <c r="F9" s="61">
        <v>125.60281874192435</v>
      </c>
      <c r="G9" s="61">
        <v>128.3829204184725</v>
      </c>
      <c r="H9" s="61">
        <v>138.28150734649543</v>
      </c>
      <c r="I9" s="61">
        <v>123.76496451265366</v>
      </c>
      <c r="J9" s="61">
        <v>151.8939421983041</v>
      </c>
      <c r="K9" s="61">
        <v>161.5578360026449</v>
      </c>
      <c r="L9" s="61">
        <v>168.0936067089769</v>
      </c>
      <c r="M9" s="61">
        <v>176.05969199570194</v>
      </c>
      <c r="N9" s="61">
        <v>196.38080836295623</v>
      </c>
      <c r="O9" s="61">
        <v>192.8702973329873</v>
      </c>
      <c r="P9" s="61">
        <v>189.69448737855657</v>
      </c>
      <c r="Q9" s="61">
        <v>169.80502796203987</v>
      </c>
      <c r="R9" s="61">
        <v>153.62250478620751</v>
      </c>
      <c r="S9" s="61">
        <v>134.17177864420066</v>
      </c>
      <c r="T9" s="61">
        <v>110.87746622036181</v>
      </c>
    </row>
    <row r="10" spans="1:20" s="5" customFormat="1" ht="9" customHeight="1">
      <c r="A10" s="60" t="s">
        <v>24</v>
      </c>
      <c r="B10" s="61">
        <v>100</v>
      </c>
      <c r="C10" s="61">
        <v>100.07977204476528</v>
      </c>
      <c r="D10" s="61">
        <v>96.74206807163678</v>
      </c>
      <c r="E10" s="61">
        <v>88.05425279697195</v>
      </c>
      <c r="F10" s="61">
        <v>87.42470315812754</v>
      </c>
      <c r="G10" s="61">
        <v>82.36726894742432</v>
      </c>
      <c r="H10" s="61">
        <v>76.24835874357494</v>
      </c>
      <c r="I10" s="61">
        <v>84.17425213997221</v>
      </c>
      <c r="J10" s="61">
        <v>80.09806921043769</v>
      </c>
      <c r="K10" s="61">
        <v>156.985126319257</v>
      </c>
      <c r="L10" s="61">
        <v>133.60979996151133</v>
      </c>
      <c r="M10" s="61">
        <v>146.22442865221052</v>
      </c>
      <c r="N10" s="61">
        <v>135.74306930353242</v>
      </c>
      <c r="O10" s="61">
        <v>135.3324177132035</v>
      </c>
      <c r="P10" s="61">
        <v>133.47610736919276</v>
      </c>
      <c r="Q10" s="61">
        <v>129.44405744262954</v>
      </c>
      <c r="R10" s="61">
        <v>127.34938108908918</v>
      </c>
      <c r="S10" s="61">
        <v>116.67922692413227</v>
      </c>
      <c r="T10" s="61">
        <v>116.41040169743361</v>
      </c>
    </row>
    <row r="11" spans="1:20" s="5" customFormat="1" ht="9" customHeight="1">
      <c r="A11" s="60" t="s">
        <v>25</v>
      </c>
      <c r="B11" s="61">
        <v>100</v>
      </c>
      <c r="C11" s="61">
        <v>119.08891583291592</v>
      </c>
      <c r="D11" s="61">
        <v>129.64259760892665</v>
      </c>
      <c r="E11" s="61">
        <v>134.67196029637614</v>
      </c>
      <c r="F11" s="61">
        <v>130.53780041070416</v>
      </c>
      <c r="G11" s="61">
        <v>120.50306851908599</v>
      </c>
      <c r="H11" s="61">
        <v>124.33032111040718</v>
      </c>
      <c r="I11" s="61">
        <v>112.44945990279116</v>
      </c>
      <c r="J11" s="61">
        <v>127.15287957425225</v>
      </c>
      <c r="K11" s="61">
        <v>137.32977311618473</v>
      </c>
      <c r="L11" s="61">
        <v>146.0599766272819</v>
      </c>
      <c r="M11" s="61">
        <v>182.5556125315227</v>
      </c>
      <c r="N11" s="61">
        <v>175.41914823209896</v>
      </c>
      <c r="O11" s="61">
        <v>231.63228821550175</v>
      </c>
      <c r="P11" s="61">
        <v>187.26141585217746</v>
      </c>
      <c r="Q11" s="61">
        <v>189.0614810055553</v>
      </c>
      <c r="R11" s="61">
        <v>219.58445527206013</v>
      </c>
      <c r="S11" s="61">
        <v>230.38000551657922</v>
      </c>
      <c r="T11" s="61">
        <v>255.67620621807666</v>
      </c>
    </row>
    <row r="12" spans="1:20" s="5" customFormat="1" ht="9" customHeight="1">
      <c r="A12" s="60" t="s">
        <v>26</v>
      </c>
      <c r="B12" s="61">
        <v>100</v>
      </c>
      <c r="C12" s="61">
        <v>106.40145999677088</v>
      </c>
      <c r="D12" s="61">
        <v>109.49840530054648</v>
      </c>
      <c r="E12" s="61">
        <v>117.2913959628701</v>
      </c>
      <c r="F12" s="61">
        <v>120.87524892386467</v>
      </c>
      <c r="G12" s="61">
        <v>112.52628033089937</v>
      </c>
      <c r="H12" s="61">
        <v>109.01149162430461</v>
      </c>
      <c r="I12" s="61">
        <v>105.64273299729471</v>
      </c>
      <c r="J12" s="61">
        <v>108.49755575670008</v>
      </c>
      <c r="K12" s="61">
        <v>112.83268756178717</v>
      </c>
      <c r="L12" s="61">
        <v>114.23497889912777</v>
      </c>
      <c r="M12" s="61">
        <v>118.76367871371535</v>
      </c>
      <c r="N12" s="61">
        <v>124.07176267450244</v>
      </c>
      <c r="O12" s="61">
        <v>127.49221545606659</v>
      </c>
      <c r="P12" s="61">
        <v>127.46295932598177</v>
      </c>
      <c r="Q12" s="61">
        <v>136.93531971970123</v>
      </c>
      <c r="R12" s="61">
        <v>129.76617923843435</v>
      </c>
      <c r="S12" s="61">
        <v>130.13494401894314</v>
      </c>
      <c r="T12" s="61">
        <v>137.6763590235326</v>
      </c>
    </row>
    <row r="13" spans="1:20" s="5" customFormat="1" ht="9" customHeight="1">
      <c r="A13" s="60" t="s">
        <v>27</v>
      </c>
      <c r="B13" s="61">
        <v>100</v>
      </c>
      <c r="C13" s="61">
        <v>97.06846163530555</v>
      </c>
      <c r="D13" s="61">
        <v>119.99597631394236</v>
      </c>
      <c r="E13" s="61">
        <v>145.4057044611494</v>
      </c>
      <c r="F13" s="61">
        <v>144.72141306129134</v>
      </c>
      <c r="G13" s="61">
        <v>144.1149555370016</v>
      </c>
      <c r="H13" s="61">
        <v>129.35547293462847</v>
      </c>
      <c r="I13" s="61">
        <v>141.90803749746337</v>
      </c>
      <c r="J13" s="61">
        <v>150.34582841928534</v>
      </c>
      <c r="K13" s="61">
        <v>153.0553741513891</v>
      </c>
      <c r="L13" s="61">
        <v>165.81341943690165</v>
      </c>
      <c r="M13" s="61">
        <v>145.48982006354922</v>
      </c>
      <c r="N13" s="61">
        <v>145.96958684216696</v>
      </c>
      <c r="O13" s="61">
        <v>146.5294646135123</v>
      </c>
      <c r="P13" s="61">
        <v>148.4289633401994</v>
      </c>
      <c r="Q13" s="61">
        <v>151.38203693309447</v>
      </c>
      <c r="R13" s="61">
        <v>140.196562895356</v>
      </c>
      <c r="S13" s="61">
        <v>141.43159368247987</v>
      </c>
      <c r="T13" s="61">
        <v>143.14150607820633</v>
      </c>
    </row>
    <row r="14" spans="1:20" s="5" customFormat="1" ht="9" customHeight="1">
      <c r="A14" s="60" t="s">
        <v>28</v>
      </c>
      <c r="B14" s="61">
        <v>100</v>
      </c>
      <c r="C14" s="61">
        <v>127.0963076003118</v>
      </c>
      <c r="D14" s="61">
        <v>132.55553760198</v>
      </c>
      <c r="E14" s="61">
        <v>143.92143101180764</v>
      </c>
      <c r="F14" s="61">
        <v>129.73108569332493</v>
      </c>
      <c r="G14" s="61">
        <v>125.62179927841007</v>
      </c>
      <c r="H14" s="61">
        <v>139.2620320706222</v>
      </c>
      <c r="I14" s="61">
        <v>145.94558155460598</v>
      </c>
      <c r="J14" s="61">
        <v>162.44752680994222</v>
      </c>
      <c r="K14" s="61">
        <v>189.79004942842818</v>
      </c>
      <c r="L14" s="61">
        <v>191.88713508481038</v>
      </c>
      <c r="M14" s="61">
        <v>203.91135650237064</v>
      </c>
      <c r="N14" s="61">
        <v>236.90195765455044</v>
      </c>
      <c r="O14" s="61">
        <v>256.4709626701214</v>
      </c>
      <c r="P14" s="61">
        <v>225.3701073256316</v>
      </c>
      <c r="Q14" s="61">
        <v>285.48893813394693</v>
      </c>
      <c r="R14" s="61">
        <v>288.67256130100697</v>
      </c>
      <c r="S14" s="61">
        <v>379.3263273228546</v>
      </c>
      <c r="T14" s="61">
        <v>384.7414728455153</v>
      </c>
    </row>
    <row r="15" spans="1:20" s="5" customFormat="1" ht="9" customHeight="1">
      <c r="A15" s="58" t="s">
        <v>29</v>
      </c>
      <c r="B15" s="59">
        <v>100</v>
      </c>
      <c r="C15" s="59">
        <v>104.5405205678624</v>
      </c>
      <c r="D15" s="59">
        <v>115.41071153088265</v>
      </c>
      <c r="E15" s="59">
        <v>121.29731561436758</v>
      </c>
      <c r="F15" s="59">
        <v>126.33735965785071</v>
      </c>
      <c r="G15" s="59">
        <v>125.79111340086834</v>
      </c>
      <c r="H15" s="59">
        <v>139.3643330945437</v>
      </c>
      <c r="I15" s="59">
        <v>132.87078385289615</v>
      </c>
      <c r="J15" s="59">
        <v>133.69135882320919</v>
      </c>
      <c r="K15" s="59">
        <v>147.43442210294225</v>
      </c>
      <c r="L15" s="59">
        <v>121.8606330745541</v>
      </c>
      <c r="M15" s="59">
        <v>121.7544456021835</v>
      </c>
      <c r="N15" s="59">
        <v>140.28695499155782</v>
      </c>
      <c r="O15" s="59">
        <v>141.01163067210672</v>
      </c>
      <c r="P15" s="59">
        <v>116.04335019688594</v>
      </c>
      <c r="Q15" s="59">
        <v>141.92700723755266</v>
      </c>
      <c r="R15" s="59">
        <v>154.72959021697534</v>
      </c>
      <c r="S15" s="59">
        <v>159.1584610902013</v>
      </c>
      <c r="T15" s="59">
        <v>171.90191978037655</v>
      </c>
    </row>
    <row r="16" spans="1:20" s="7" customFormat="1" ht="9" customHeight="1">
      <c r="A16" s="60" t="s">
        <v>30</v>
      </c>
      <c r="B16" s="61">
        <v>100</v>
      </c>
      <c r="C16" s="61">
        <v>111.65126442816191</v>
      </c>
      <c r="D16" s="61">
        <v>127.67534480455377</v>
      </c>
      <c r="E16" s="61">
        <v>134.60904683255868</v>
      </c>
      <c r="F16" s="61">
        <v>132.48789806404454</v>
      </c>
      <c r="G16" s="61">
        <v>135.04418404613946</v>
      </c>
      <c r="H16" s="61">
        <v>140.00498201699955</v>
      </c>
      <c r="I16" s="61">
        <v>124.28157808924504</v>
      </c>
      <c r="J16" s="61">
        <v>128.34578874568373</v>
      </c>
      <c r="K16" s="61">
        <v>143.30804023109172</v>
      </c>
      <c r="L16" s="61">
        <v>136.84806197496783</v>
      </c>
      <c r="M16" s="61">
        <v>144.18645782915254</v>
      </c>
      <c r="N16" s="61">
        <v>158.05922432346355</v>
      </c>
      <c r="O16" s="61">
        <v>151.45152084359665</v>
      </c>
      <c r="P16" s="61">
        <v>107.04909426815139</v>
      </c>
      <c r="Q16" s="61">
        <v>147.373540565122</v>
      </c>
      <c r="R16" s="61">
        <v>145.82930424765848</v>
      </c>
      <c r="S16" s="61">
        <v>148.20825415117184</v>
      </c>
      <c r="T16" s="61">
        <v>160.26990904116875</v>
      </c>
    </row>
    <row r="17" spans="1:20" s="5" customFormat="1" ht="9" customHeight="1">
      <c r="A17" s="60" t="s">
        <v>31</v>
      </c>
      <c r="B17" s="61">
        <v>100</v>
      </c>
      <c r="C17" s="61">
        <v>158.61151097163568</v>
      </c>
      <c r="D17" s="61">
        <v>155.74006524803735</v>
      </c>
      <c r="E17" s="61">
        <v>189.49459727983196</v>
      </c>
      <c r="F17" s="61">
        <v>195.00347506429205</v>
      </c>
      <c r="G17" s="61">
        <v>153.76070478446826</v>
      </c>
      <c r="H17" s="61">
        <v>222.2147182124827</v>
      </c>
      <c r="I17" s="61">
        <v>213.08247674873266</v>
      </c>
      <c r="J17" s="61">
        <v>193.1222477638476</v>
      </c>
      <c r="K17" s="61">
        <v>274.3715552439051</v>
      </c>
      <c r="L17" s="61">
        <v>236.76182026076978</v>
      </c>
      <c r="M17" s="61">
        <v>173.4241956199939</v>
      </c>
      <c r="N17" s="61">
        <v>260.8195440212866</v>
      </c>
      <c r="O17" s="61">
        <v>281.4794560129862</v>
      </c>
      <c r="P17" s="61">
        <v>135.1644147531045</v>
      </c>
      <c r="Q17" s="61">
        <v>311.34398637082256</v>
      </c>
      <c r="R17" s="61">
        <v>373.31892399447986</v>
      </c>
      <c r="S17" s="61">
        <v>356.4404816830732</v>
      </c>
      <c r="T17" s="61">
        <v>394.8586494172845</v>
      </c>
    </row>
    <row r="18" spans="1:20" s="5" customFormat="1" ht="9" customHeight="1">
      <c r="A18" s="60" t="s">
        <v>32</v>
      </c>
      <c r="B18" s="61">
        <v>100</v>
      </c>
      <c r="C18" s="61">
        <v>111.67695844579097</v>
      </c>
      <c r="D18" s="61">
        <v>98.70063558719309</v>
      </c>
      <c r="E18" s="61">
        <v>99.21214953850064</v>
      </c>
      <c r="F18" s="61">
        <v>130.4837255857627</v>
      </c>
      <c r="G18" s="61">
        <v>113.45316020937605</v>
      </c>
      <c r="H18" s="61">
        <v>138.19298676642597</v>
      </c>
      <c r="I18" s="61">
        <v>116.17000658733525</v>
      </c>
      <c r="J18" s="61">
        <v>108.37617437642955</v>
      </c>
      <c r="K18" s="61">
        <v>161.54129726622176</v>
      </c>
      <c r="L18" s="61">
        <v>107.48766785240946</v>
      </c>
      <c r="M18" s="61">
        <v>105.02604984236568</v>
      </c>
      <c r="N18" s="61">
        <v>125.20169077406442</v>
      </c>
      <c r="O18" s="61">
        <v>101.48925281337024</v>
      </c>
      <c r="P18" s="61">
        <v>95.2158068288614</v>
      </c>
      <c r="Q18" s="61">
        <v>126.19968109445622</v>
      </c>
      <c r="R18" s="61">
        <v>136.58298914759996</v>
      </c>
      <c r="S18" s="61">
        <v>149.95201448298474</v>
      </c>
      <c r="T18" s="61">
        <v>170.45313606672573</v>
      </c>
    </row>
    <row r="19" spans="1:20" s="5" customFormat="1" ht="9" customHeight="1">
      <c r="A19" s="60" t="s">
        <v>33</v>
      </c>
      <c r="B19" s="61">
        <v>100</v>
      </c>
      <c r="C19" s="61">
        <v>120.79440577423554</v>
      </c>
      <c r="D19" s="61">
        <v>122.4359858708455</v>
      </c>
      <c r="E19" s="61">
        <v>113.96393378007726</v>
      </c>
      <c r="F19" s="61">
        <v>124.63408203968824</v>
      </c>
      <c r="G19" s="61">
        <v>115.86676463762244</v>
      </c>
      <c r="H19" s="61">
        <v>114.71392939511189</v>
      </c>
      <c r="I19" s="61">
        <v>120.59534506093385</v>
      </c>
      <c r="J19" s="61">
        <v>111.43845718718927</v>
      </c>
      <c r="K19" s="61">
        <v>123.54460054045559</v>
      </c>
      <c r="L19" s="61">
        <v>101.32720818997079</v>
      </c>
      <c r="M19" s="61">
        <v>108.26147275791364</v>
      </c>
      <c r="N19" s="61">
        <v>115.69728154388534</v>
      </c>
      <c r="O19" s="61">
        <v>112.06465320104087</v>
      </c>
      <c r="P19" s="61">
        <v>106.87688504502155</v>
      </c>
      <c r="Q19" s="61">
        <v>117.01175847473624</v>
      </c>
      <c r="R19" s="61">
        <v>137.42226797499913</v>
      </c>
      <c r="S19" s="61">
        <v>145.0302225288197</v>
      </c>
      <c r="T19" s="61">
        <v>148.83451499936027</v>
      </c>
    </row>
    <row r="20" spans="1:20" s="5" customFormat="1" ht="9" customHeight="1">
      <c r="A20" s="60" t="s">
        <v>34</v>
      </c>
      <c r="B20" s="61">
        <v>100</v>
      </c>
      <c r="C20" s="61">
        <v>106.89615232145728</v>
      </c>
      <c r="D20" s="61">
        <v>106.98249774678108</v>
      </c>
      <c r="E20" s="61">
        <v>105.51227921014141</v>
      </c>
      <c r="F20" s="61">
        <v>118.21050963092299</v>
      </c>
      <c r="G20" s="61">
        <v>111.47772923979771</v>
      </c>
      <c r="H20" s="61">
        <v>117.60428842991632</v>
      </c>
      <c r="I20" s="61">
        <v>115.12944598651934</v>
      </c>
      <c r="J20" s="61">
        <v>108.07777158880371</v>
      </c>
      <c r="K20" s="61">
        <v>125.1689556024586</v>
      </c>
      <c r="L20" s="61">
        <v>92.76344778817109</v>
      </c>
      <c r="M20" s="61">
        <v>105.6140285991457</v>
      </c>
      <c r="N20" s="61">
        <v>106.83827906073174</v>
      </c>
      <c r="O20" s="61">
        <v>104.06154523695952</v>
      </c>
      <c r="P20" s="61">
        <v>100.38442888426593</v>
      </c>
      <c r="Q20" s="61">
        <v>109.36448865848753</v>
      </c>
      <c r="R20" s="61">
        <v>117.91216402814455</v>
      </c>
      <c r="S20" s="61">
        <v>119.41355683008952</v>
      </c>
      <c r="T20" s="61">
        <v>129.76172752523684</v>
      </c>
    </row>
    <row r="21" spans="1:20" s="5" customFormat="1" ht="9" customHeight="1">
      <c r="A21" s="60" t="s">
        <v>35</v>
      </c>
      <c r="B21" s="61">
        <v>100</v>
      </c>
      <c r="C21" s="61">
        <v>99.07130523834418</v>
      </c>
      <c r="D21" s="61">
        <v>107.37533216805228</v>
      </c>
      <c r="E21" s="61">
        <v>115.36490492537996</v>
      </c>
      <c r="F21" s="61">
        <v>121.50906856233242</v>
      </c>
      <c r="G21" s="61">
        <v>124.89602093352359</v>
      </c>
      <c r="H21" s="61">
        <v>131.63460411087334</v>
      </c>
      <c r="I21" s="61">
        <v>130.1846025390589</v>
      </c>
      <c r="J21" s="61">
        <v>129.07606882362268</v>
      </c>
      <c r="K21" s="61">
        <v>137.04554562421242</v>
      </c>
      <c r="L21" s="61">
        <v>103.55586885405185</v>
      </c>
      <c r="M21" s="61">
        <v>105.4943567929239</v>
      </c>
      <c r="N21" s="61">
        <v>114.46790848813572</v>
      </c>
      <c r="O21" s="61">
        <v>121.09365313237801</v>
      </c>
      <c r="P21" s="61">
        <v>117.37498251286029</v>
      </c>
      <c r="Q21" s="61">
        <v>128.17788114314058</v>
      </c>
      <c r="R21" s="61">
        <v>149.45415342571056</v>
      </c>
      <c r="S21" s="61">
        <v>160.66070844946708</v>
      </c>
      <c r="T21" s="61">
        <v>169.13382768351684</v>
      </c>
    </row>
    <row r="22" spans="1:20" s="5" customFormat="1" ht="9" customHeight="1">
      <c r="A22" s="60" t="s">
        <v>36</v>
      </c>
      <c r="B22" s="61">
        <v>100</v>
      </c>
      <c r="C22" s="61">
        <v>95.75344946931548</v>
      </c>
      <c r="D22" s="61">
        <v>106.10039432252931</v>
      </c>
      <c r="E22" s="61">
        <v>102.2400079470614</v>
      </c>
      <c r="F22" s="61">
        <v>97.54313948880146</v>
      </c>
      <c r="G22" s="61">
        <v>99.46701845960027</v>
      </c>
      <c r="H22" s="61">
        <v>130.58549410729185</v>
      </c>
      <c r="I22" s="61">
        <v>117.23512758144147</v>
      </c>
      <c r="J22" s="61">
        <v>112.84740560002932</v>
      </c>
      <c r="K22" s="61">
        <v>115.32339330220158</v>
      </c>
      <c r="L22" s="61">
        <v>96.94996732713678</v>
      </c>
      <c r="M22" s="61">
        <v>105.21516532537396</v>
      </c>
      <c r="N22" s="61">
        <v>134.25528726793235</v>
      </c>
      <c r="O22" s="61">
        <v>131.17736421933654</v>
      </c>
      <c r="P22" s="61">
        <v>136.81160123151733</v>
      </c>
      <c r="Q22" s="61">
        <v>170.60804479442902</v>
      </c>
      <c r="R22" s="61">
        <v>174.37614477308404</v>
      </c>
      <c r="S22" s="61">
        <v>201.17171905485063</v>
      </c>
      <c r="T22" s="61">
        <v>203.42178202224684</v>
      </c>
    </row>
    <row r="23" spans="1:20" s="5" customFormat="1" ht="9" customHeight="1">
      <c r="A23" s="60" t="s">
        <v>37</v>
      </c>
      <c r="B23" s="62">
        <v>100</v>
      </c>
      <c r="C23" s="62">
        <v>112.55362514598555</v>
      </c>
      <c r="D23" s="62">
        <v>121.80248870413122</v>
      </c>
      <c r="E23" s="62">
        <v>134.37828919349556</v>
      </c>
      <c r="F23" s="62">
        <v>134.49611052194416</v>
      </c>
      <c r="G23" s="62">
        <v>143.41912085592955</v>
      </c>
      <c r="H23" s="62">
        <v>178.93294788801285</v>
      </c>
      <c r="I23" s="62">
        <v>183.30524100186292</v>
      </c>
      <c r="J23" s="62">
        <v>187.51791808904267</v>
      </c>
      <c r="K23" s="62">
        <v>171.84405725814568</v>
      </c>
      <c r="L23" s="62">
        <v>157.80096444864532</v>
      </c>
      <c r="M23" s="62">
        <v>183.55415992038226</v>
      </c>
      <c r="N23" s="62">
        <v>178.85749844606352</v>
      </c>
      <c r="O23" s="62">
        <v>161.96539038470644</v>
      </c>
      <c r="P23" s="62">
        <v>128.19421231319072</v>
      </c>
      <c r="Q23" s="62">
        <v>168.26714622389702</v>
      </c>
      <c r="R23" s="62">
        <v>122.31787415731718</v>
      </c>
      <c r="S23" s="62">
        <v>162.91401856525698</v>
      </c>
      <c r="T23" s="62">
        <v>177.88200077623443</v>
      </c>
    </row>
    <row r="24" spans="1:20" s="1" customFormat="1" ht="9" customHeight="1">
      <c r="A24" s="60" t="s">
        <v>38</v>
      </c>
      <c r="B24" s="62">
        <v>100</v>
      </c>
      <c r="C24" s="62">
        <v>99.49298420516679</v>
      </c>
      <c r="D24" s="62">
        <v>120.22153835461881</v>
      </c>
      <c r="E24" s="62">
        <v>129.22229000937278</v>
      </c>
      <c r="F24" s="62">
        <v>127.49164822615306</v>
      </c>
      <c r="G24" s="62">
        <v>133.61234199974356</v>
      </c>
      <c r="H24" s="62">
        <v>139.067468053575</v>
      </c>
      <c r="I24" s="62">
        <v>140.4999288495392</v>
      </c>
      <c r="J24" s="62">
        <v>150.40684414307168</v>
      </c>
      <c r="K24" s="62">
        <v>149.0634674177058</v>
      </c>
      <c r="L24" s="62">
        <v>127.95609435113388</v>
      </c>
      <c r="M24" s="62">
        <v>122.24167938862651</v>
      </c>
      <c r="N24" s="62">
        <v>141.96280307550055</v>
      </c>
      <c r="O24" s="62">
        <v>156.00665350254818</v>
      </c>
      <c r="P24" s="62">
        <v>118.93182044302897</v>
      </c>
      <c r="Q24" s="62">
        <v>127.40997861236293</v>
      </c>
      <c r="R24" s="62">
        <v>147.61377859660342</v>
      </c>
      <c r="S24" s="62">
        <v>137.4747018852196</v>
      </c>
      <c r="T24" s="62">
        <v>151.88852427568696</v>
      </c>
    </row>
    <row r="25" spans="1:20" s="1" customFormat="1" ht="9" customHeight="1">
      <c r="A25" s="58" t="s">
        <v>39</v>
      </c>
      <c r="B25" s="59">
        <v>100</v>
      </c>
      <c r="C25" s="59">
        <v>100.60930290549972</v>
      </c>
      <c r="D25" s="59">
        <v>107.7071544154105</v>
      </c>
      <c r="E25" s="59">
        <v>110.73672576438769</v>
      </c>
      <c r="F25" s="59">
        <v>116.41528367368801</v>
      </c>
      <c r="G25" s="59">
        <v>115.64841818667392</v>
      </c>
      <c r="H25" s="59">
        <v>123.9762356850681</v>
      </c>
      <c r="I25" s="59">
        <v>125.67621853037467</v>
      </c>
      <c r="J25" s="59">
        <v>125.72933312635918</v>
      </c>
      <c r="K25" s="59">
        <v>122.77473853476708</v>
      </c>
      <c r="L25" s="59">
        <v>132.72848588174065</v>
      </c>
      <c r="M25" s="59">
        <v>135.039078742856</v>
      </c>
      <c r="N25" s="59">
        <v>129.65915288440695</v>
      </c>
      <c r="O25" s="59">
        <v>132.09257610690508</v>
      </c>
      <c r="P25" s="59">
        <v>139.10015689029086</v>
      </c>
      <c r="Q25" s="59">
        <v>140.2050795379045</v>
      </c>
      <c r="R25" s="59">
        <v>145.11368254489258</v>
      </c>
      <c r="S25" s="59">
        <v>142.54499357621202</v>
      </c>
      <c r="T25" s="59">
        <v>149.9564733638449</v>
      </c>
    </row>
    <row r="26" spans="1:20" s="7" customFormat="1" ht="9" customHeight="1">
      <c r="A26" s="60" t="s">
        <v>40</v>
      </c>
      <c r="B26" s="62">
        <v>100</v>
      </c>
      <c r="C26" s="62">
        <v>96.57631924750531</v>
      </c>
      <c r="D26" s="62">
        <v>109.79527054812883</v>
      </c>
      <c r="E26" s="62">
        <v>110.89613323727383</v>
      </c>
      <c r="F26" s="62">
        <v>119.15714844847831</v>
      </c>
      <c r="G26" s="62">
        <v>109.81511531117289</v>
      </c>
      <c r="H26" s="62">
        <v>130.47509983425243</v>
      </c>
      <c r="I26" s="62">
        <v>121.51468584598315</v>
      </c>
      <c r="J26" s="62">
        <v>135.23966220095582</v>
      </c>
      <c r="K26" s="62">
        <v>134.11093049484475</v>
      </c>
      <c r="L26" s="62">
        <v>157.91433398590524</v>
      </c>
      <c r="M26" s="62">
        <v>157.58297361429638</v>
      </c>
      <c r="N26" s="62">
        <v>148.62596858453006</v>
      </c>
      <c r="O26" s="62">
        <v>145.11739621772452</v>
      </c>
      <c r="P26" s="62">
        <v>155.55655277857633</v>
      </c>
      <c r="Q26" s="62">
        <v>157.82869264207972</v>
      </c>
      <c r="R26" s="62">
        <v>169.82876322102018</v>
      </c>
      <c r="S26" s="62">
        <v>163.63197449261085</v>
      </c>
      <c r="T26" s="62">
        <v>179.94862619617143</v>
      </c>
    </row>
    <row r="27" spans="1:20" s="1" customFormat="1" ht="9" customHeight="1">
      <c r="A27" s="60" t="s">
        <v>41</v>
      </c>
      <c r="B27" s="62">
        <v>100</v>
      </c>
      <c r="C27" s="62">
        <v>99.47913122766995</v>
      </c>
      <c r="D27" s="62">
        <v>99.8251810116549</v>
      </c>
      <c r="E27" s="62">
        <v>107.63782274339881</v>
      </c>
      <c r="F27" s="62">
        <v>109.15514038713376</v>
      </c>
      <c r="G27" s="62">
        <v>107.94583514699715</v>
      </c>
      <c r="H27" s="62">
        <v>107.22581400524582</v>
      </c>
      <c r="I27" s="62">
        <v>106.82410542406588</v>
      </c>
      <c r="J27" s="62">
        <v>109.52392129142554</v>
      </c>
      <c r="K27" s="62">
        <v>112.9567743991815</v>
      </c>
      <c r="L27" s="62">
        <v>120.00838954431296</v>
      </c>
      <c r="M27" s="62">
        <v>117.21240345710295</v>
      </c>
      <c r="N27" s="62">
        <v>130.06049300847744</v>
      </c>
      <c r="O27" s="62">
        <v>116.85979897235106</v>
      </c>
      <c r="P27" s="62">
        <v>106.65009466046268</v>
      </c>
      <c r="Q27" s="62">
        <v>119.44617717466794</v>
      </c>
      <c r="R27" s="62">
        <v>149.65357818322693</v>
      </c>
      <c r="S27" s="62">
        <v>145.27186503954684</v>
      </c>
      <c r="T27" s="62">
        <v>145.52293543778168</v>
      </c>
    </row>
    <row r="28" spans="1:20" s="1" customFormat="1" ht="9" customHeight="1">
      <c r="A28" s="60" t="s">
        <v>42</v>
      </c>
      <c r="B28" s="62">
        <v>100</v>
      </c>
      <c r="C28" s="62">
        <v>84.53239694323209</v>
      </c>
      <c r="D28" s="62">
        <v>94.88585207762962</v>
      </c>
      <c r="E28" s="62">
        <v>95.62112014868089</v>
      </c>
      <c r="F28" s="62">
        <v>95.77962459086858</v>
      </c>
      <c r="G28" s="62">
        <v>87.65951936620503</v>
      </c>
      <c r="H28" s="62">
        <v>87.51185472646344</v>
      </c>
      <c r="I28" s="62">
        <v>87.94897186032541</v>
      </c>
      <c r="J28" s="62">
        <v>88.78171092068449</v>
      </c>
      <c r="K28" s="62">
        <v>90.42233325724709</v>
      </c>
      <c r="L28" s="62">
        <v>95.23938210253768</v>
      </c>
      <c r="M28" s="62">
        <v>94.65997994318323</v>
      </c>
      <c r="N28" s="62">
        <v>97.65180109423792</v>
      </c>
      <c r="O28" s="62">
        <v>91.09475381272436</v>
      </c>
      <c r="P28" s="62">
        <v>87.91660930298649</v>
      </c>
      <c r="Q28" s="62">
        <v>86.19445788377853</v>
      </c>
      <c r="R28" s="62">
        <v>85.06997896669685</v>
      </c>
      <c r="S28" s="62">
        <v>82.98864378012375</v>
      </c>
      <c r="T28" s="62">
        <v>88.65055773185803</v>
      </c>
    </row>
    <row r="29" spans="1:20" s="1" customFormat="1" ht="9" customHeight="1">
      <c r="A29" s="60" t="s">
        <v>43</v>
      </c>
      <c r="B29" s="62">
        <v>100</v>
      </c>
      <c r="C29" s="62">
        <v>103.68794087009812</v>
      </c>
      <c r="D29" s="62">
        <v>107.52058745176656</v>
      </c>
      <c r="E29" s="62">
        <v>111.72135575137555</v>
      </c>
      <c r="F29" s="62">
        <v>116.51799925720213</v>
      </c>
      <c r="G29" s="62">
        <v>121.45235415270577</v>
      </c>
      <c r="H29" s="62">
        <v>123.2167824638398</v>
      </c>
      <c r="I29" s="62">
        <v>133.34638522080954</v>
      </c>
      <c r="J29" s="62">
        <v>123.78213960958297</v>
      </c>
      <c r="K29" s="62">
        <v>118.43197994857937</v>
      </c>
      <c r="L29" s="62">
        <v>116.99034515597796</v>
      </c>
      <c r="M29" s="62">
        <v>122.38512359026305</v>
      </c>
      <c r="N29" s="62">
        <v>116.3950837112096</v>
      </c>
      <c r="O29" s="62">
        <v>126.14342671700157</v>
      </c>
      <c r="P29" s="62">
        <v>134.4376595950336</v>
      </c>
      <c r="Q29" s="62">
        <v>133.19838508109706</v>
      </c>
      <c r="R29" s="62">
        <v>130.51157744655944</v>
      </c>
      <c r="S29" s="62">
        <v>130.66882767410243</v>
      </c>
      <c r="T29" s="62">
        <v>133.11518143811645</v>
      </c>
    </row>
    <row r="30" spans="1:20" s="1" customFormat="1" ht="9" customHeight="1">
      <c r="A30" s="58" t="s">
        <v>44</v>
      </c>
      <c r="B30" s="59">
        <v>100</v>
      </c>
      <c r="C30" s="59">
        <v>116.24295075246147</v>
      </c>
      <c r="D30" s="59">
        <v>107.9677716116066</v>
      </c>
      <c r="E30" s="59">
        <v>98.63158769902901</v>
      </c>
      <c r="F30" s="59">
        <v>112.43180407685138</v>
      </c>
      <c r="G30" s="59">
        <v>125.22359248037675</v>
      </c>
      <c r="H30" s="59">
        <v>126.50253701952532</v>
      </c>
      <c r="I30" s="59">
        <v>115.84948526841217</v>
      </c>
      <c r="J30" s="59">
        <v>137.21993488642562</v>
      </c>
      <c r="K30" s="59">
        <v>143.05617743141008</v>
      </c>
      <c r="L30" s="59">
        <v>117.22786998464241</v>
      </c>
      <c r="M30" s="59">
        <v>151.19707343596224</v>
      </c>
      <c r="N30" s="59">
        <v>149.21661218362263</v>
      </c>
      <c r="O30" s="59">
        <v>159.88893299899857</v>
      </c>
      <c r="P30" s="59">
        <v>155.4518381034886</v>
      </c>
      <c r="Q30" s="59">
        <v>173.0500253275331</v>
      </c>
      <c r="R30" s="59">
        <v>163.73220188582513</v>
      </c>
      <c r="S30" s="59">
        <v>159.61757950674854</v>
      </c>
      <c r="T30" s="59">
        <v>153.23632722676717</v>
      </c>
    </row>
    <row r="31" spans="1:20" s="7" customFormat="1" ht="9" customHeight="1">
      <c r="A31" s="60" t="s">
        <v>45</v>
      </c>
      <c r="B31" s="62">
        <v>100</v>
      </c>
      <c r="C31" s="62">
        <v>117.82004938641947</v>
      </c>
      <c r="D31" s="62">
        <v>110.09411456475142</v>
      </c>
      <c r="E31" s="62">
        <v>106.04761946645131</v>
      </c>
      <c r="F31" s="62">
        <v>108.76423915327908</v>
      </c>
      <c r="G31" s="62">
        <v>124.0878678501962</v>
      </c>
      <c r="H31" s="62">
        <v>131.22590167923966</v>
      </c>
      <c r="I31" s="62">
        <v>107.099182531762</v>
      </c>
      <c r="J31" s="62">
        <v>142.15605607052797</v>
      </c>
      <c r="K31" s="62">
        <v>137.0419155954434</v>
      </c>
      <c r="L31" s="62">
        <v>123.6763859108855</v>
      </c>
      <c r="M31" s="62">
        <v>145.8961539552044</v>
      </c>
      <c r="N31" s="62">
        <v>144.6416349156744</v>
      </c>
      <c r="O31" s="62">
        <v>156.0638019018554</v>
      </c>
      <c r="P31" s="62">
        <v>147.74706558058267</v>
      </c>
      <c r="Q31" s="62">
        <v>165.46333279598238</v>
      </c>
      <c r="R31" s="62">
        <v>158.67168636668225</v>
      </c>
      <c r="S31" s="62">
        <v>145.25368891429605</v>
      </c>
      <c r="T31" s="62">
        <v>174.93461144575454</v>
      </c>
    </row>
    <row r="32" spans="1:20" s="1" customFormat="1" ht="9" customHeight="1">
      <c r="A32" s="60" t="s">
        <v>46</v>
      </c>
      <c r="B32" s="62">
        <v>100</v>
      </c>
      <c r="C32" s="62">
        <v>111.31855563299759</v>
      </c>
      <c r="D32" s="62">
        <v>112.74373632731354</v>
      </c>
      <c r="E32" s="62">
        <v>121.10962367317588</v>
      </c>
      <c r="F32" s="62">
        <v>122.87385808620323</v>
      </c>
      <c r="G32" s="62">
        <v>131.71411731024813</v>
      </c>
      <c r="H32" s="62">
        <v>133.6019051766395</v>
      </c>
      <c r="I32" s="62">
        <v>131.7334756664601</v>
      </c>
      <c r="J32" s="62">
        <v>139.6542853218482</v>
      </c>
      <c r="K32" s="62">
        <v>141.91145902953468</v>
      </c>
      <c r="L32" s="62">
        <v>131.9509213979439</v>
      </c>
      <c r="M32" s="62">
        <v>138.9552268461654</v>
      </c>
      <c r="N32" s="62">
        <v>143.94210744711214</v>
      </c>
      <c r="O32" s="62">
        <v>144.1809936635168</v>
      </c>
      <c r="P32" s="62">
        <v>139.5777785037418</v>
      </c>
      <c r="Q32" s="62">
        <v>152.8698718553434</v>
      </c>
      <c r="R32" s="62">
        <v>146.25185677645044</v>
      </c>
      <c r="S32" s="62">
        <v>144.516532978993</v>
      </c>
      <c r="T32" s="62">
        <v>147.1070737996629</v>
      </c>
    </row>
    <row r="33" spans="1:20" s="1" customFormat="1" ht="9" customHeight="1">
      <c r="A33" s="60" t="s">
        <v>47</v>
      </c>
      <c r="B33" s="62">
        <v>100</v>
      </c>
      <c r="C33" s="62">
        <v>117.38946397518689</v>
      </c>
      <c r="D33" s="62">
        <v>104.32646789105817</v>
      </c>
      <c r="E33" s="62">
        <v>82.3762069488694</v>
      </c>
      <c r="F33" s="62">
        <v>113.32117855121544</v>
      </c>
      <c r="G33" s="62">
        <v>125.89150788414622</v>
      </c>
      <c r="H33" s="62">
        <v>121.06420197147564</v>
      </c>
      <c r="I33" s="62">
        <v>118.93067058784233</v>
      </c>
      <c r="J33" s="62">
        <v>133.05285841504693</v>
      </c>
      <c r="K33" s="62">
        <v>151.37428509530451</v>
      </c>
      <c r="L33" s="62">
        <v>102.32968334962378</v>
      </c>
      <c r="M33" s="62">
        <v>160.57943471332555</v>
      </c>
      <c r="N33" s="62">
        <v>154.41397050676818</v>
      </c>
      <c r="O33" s="62">
        <v>169.05140342995492</v>
      </c>
      <c r="P33" s="62">
        <v>168.70066682317866</v>
      </c>
      <c r="Q33" s="62">
        <v>187.97237238379165</v>
      </c>
      <c r="R33" s="62">
        <v>174.54629235689066</v>
      </c>
      <c r="S33" s="62">
        <v>179.86973514708222</v>
      </c>
      <c r="T33" s="62">
        <v>126.70166913849464</v>
      </c>
    </row>
    <row r="34" spans="1:20" s="1" customFormat="1" ht="9" customHeight="1">
      <c r="A34" s="58" t="s">
        <v>48</v>
      </c>
      <c r="B34" s="59">
        <v>100</v>
      </c>
      <c r="C34" s="59">
        <v>112.73273456166083</v>
      </c>
      <c r="D34" s="59">
        <v>113.70243523279024</v>
      </c>
      <c r="E34" s="59">
        <v>122.14903003532011</v>
      </c>
      <c r="F34" s="59">
        <v>114.34529920494903</v>
      </c>
      <c r="G34" s="59">
        <v>125.58687093361083</v>
      </c>
      <c r="H34" s="59">
        <v>135.59627570187286</v>
      </c>
      <c r="I34" s="59">
        <v>130.6902773157452</v>
      </c>
      <c r="J34" s="59">
        <v>141.2853698152326</v>
      </c>
      <c r="K34" s="59">
        <v>153.4653170859311</v>
      </c>
      <c r="L34" s="59">
        <v>176.51748873522465</v>
      </c>
      <c r="M34" s="59">
        <v>181.6495445352123</v>
      </c>
      <c r="N34" s="59">
        <v>192.4023056731397</v>
      </c>
      <c r="O34" s="59">
        <v>197.17448685425967</v>
      </c>
      <c r="P34" s="59">
        <v>175.64738679569464</v>
      </c>
      <c r="Q34" s="59">
        <v>230.65376753278244</v>
      </c>
      <c r="R34" s="59">
        <v>237.60308854687958</v>
      </c>
      <c r="S34" s="59">
        <v>245.39709496924326</v>
      </c>
      <c r="T34" s="59">
        <v>274.08566126838934</v>
      </c>
    </row>
    <row r="35" spans="1:20" s="7" customFormat="1" ht="9" customHeight="1">
      <c r="A35" s="60" t="s">
        <v>49</v>
      </c>
      <c r="B35" s="62">
        <v>100</v>
      </c>
      <c r="C35" s="62">
        <v>117.47892612835757</v>
      </c>
      <c r="D35" s="62">
        <v>99.00585601517395</v>
      </c>
      <c r="E35" s="62">
        <v>96.77303027617329</v>
      </c>
      <c r="F35" s="62">
        <v>103.54855550159319</v>
      </c>
      <c r="G35" s="62">
        <v>100.4455069985722</v>
      </c>
      <c r="H35" s="62">
        <v>102.29581007382396</v>
      </c>
      <c r="I35" s="62">
        <v>90.59124394195759</v>
      </c>
      <c r="J35" s="62">
        <v>112.99172427299588</v>
      </c>
      <c r="K35" s="62">
        <v>105.21971144802116</v>
      </c>
      <c r="L35" s="62">
        <v>113.75288968104411</v>
      </c>
      <c r="M35" s="62">
        <v>129.96275525100666</v>
      </c>
      <c r="N35" s="62">
        <v>137.8783169555789</v>
      </c>
      <c r="O35" s="62">
        <v>151.77504021545377</v>
      </c>
      <c r="P35" s="62">
        <v>139.20050172805676</v>
      </c>
      <c r="Q35" s="62">
        <v>173.97832773270576</v>
      </c>
      <c r="R35" s="62">
        <v>176.9354156840167</v>
      </c>
      <c r="S35" s="62">
        <v>166.14964007328476</v>
      </c>
      <c r="T35" s="62">
        <v>190.3452606281318</v>
      </c>
    </row>
    <row r="36" spans="1:20" s="1" customFormat="1" ht="9" customHeight="1">
      <c r="A36" s="60" t="s">
        <v>50</v>
      </c>
      <c r="B36" s="62">
        <v>100</v>
      </c>
      <c r="C36" s="62">
        <v>110.86004961015685</v>
      </c>
      <c r="D36" s="62">
        <v>130.69525766569757</v>
      </c>
      <c r="E36" s="62">
        <v>144.31322493274422</v>
      </c>
      <c r="F36" s="62">
        <v>127.86093521343169</v>
      </c>
      <c r="G36" s="62">
        <v>162.58836754691026</v>
      </c>
      <c r="H36" s="62">
        <v>176.83931530110556</v>
      </c>
      <c r="I36" s="62">
        <v>168.92580262442215</v>
      </c>
      <c r="J36" s="62">
        <v>170.27490383100448</v>
      </c>
      <c r="K36" s="62">
        <v>200.95789792751216</v>
      </c>
      <c r="L36" s="62">
        <v>253.8675218961697</v>
      </c>
      <c r="M36" s="62">
        <v>248.55190327359566</v>
      </c>
      <c r="N36" s="62">
        <v>275.2892963059729</v>
      </c>
      <c r="O36" s="62">
        <v>288.89361639511867</v>
      </c>
      <c r="P36" s="62">
        <v>224.06426960708382</v>
      </c>
      <c r="Q36" s="62">
        <v>325.4486708242691</v>
      </c>
      <c r="R36" s="62">
        <v>342.716776919676</v>
      </c>
      <c r="S36" s="62">
        <v>382.06456399862975</v>
      </c>
      <c r="T36" s="62">
        <v>424.47248994858046</v>
      </c>
    </row>
    <row r="37" spans="1:20" s="1" customFormat="1" ht="9" customHeight="1">
      <c r="A37" s="60" t="s">
        <v>51</v>
      </c>
      <c r="B37" s="62">
        <v>100</v>
      </c>
      <c r="C37" s="62">
        <v>111.06315475483981</v>
      </c>
      <c r="D37" s="62">
        <v>107.96102418912197</v>
      </c>
      <c r="E37" s="62">
        <v>118.21901305831118</v>
      </c>
      <c r="F37" s="62">
        <v>110.11864228774628</v>
      </c>
      <c r="G37" s="62">
        <v>114.53768653525289</v>
      </c>
      <c r="H37" s="62">
        <v>128.86207339926762</v>
      </c>
      <c r="I37" s="62">
        <v>131.78236615025628</v>
      </c>
      <c r="J37" s="62">
        <v>139.94819616244408</v>
      </c>
      <c r="K37" s="62">
        <v>155.06102906738118</v>
      </c>
      <c r="L37" s="62">
        <v>168.63700065449441</v>
      </c>
      <c r="M37" s="62">
        <v>170.67480430105627</v>
      </c>
      <c r="N37" s="62">
        <v>169.0161637362594</v>
      </c>
      <c r="O37" s="62">
        <v>160.72440975205225</v>
      </c>
      <c r="P37" s="62">
        <v>161.31675449037394</v>
      </c>
      <c r="Q37" s="62">
        <v>192.24403185396267</v>
      </c>
      <c r="R37" s="62">
        <v>195.7143668271976</v>
      </c>
      <c r="S37" s="62">
        <v>198.5053212275865</v>
      </c>
      <c r="T37" s="62">
        <v>218.07511355064975</v>
      </c>
    </row>
    <row r="38" spans="1:20" s="1" customFormat="1" ht="9" customHeight="1">
      <c r="A38" s="63" t="s">
        <v>52</v>
      </c>
      <c r="B38" s="64">
        <v>100</v>
      </c>
      <c r="C38" s="64">
        <v>103.32696290763997</v>
      </c>
      <c r="D38" s="64">
        <v>89.21708280440852</v>
      </c>
      <c r="E38" s="64">
        <v>123.33423355902062</v>
      </c>
      <c r="F38" s="64">
        <v>101.92372626379637</v>
      </c>
      <c r="G38" s="64">
        <v>110.02252944757026</v>
      </c>
      <c r="H38" s="64">
        <v>97.5620830273529</v>
      </c>
      <c r="I38" s="64">
        <v>125.34123563033441</v>
      </c>
      <c r="J38" s="64">
        <v>102.98384764387711</v>
      </c>
      <c r="K38" s="64">
        <v>141.8477444760392</v>
      </c>
      <c r="L38" s="64">
        <v>111.36891114908715</v>
      </c>
      <c r="M38" s="64">
        <v>117.73270686157792</v>
      </c>
      <c r="N38" s="64">
        <v>167.82747477609186</v>
      </c>
      <c r="O38" s="64">
        <v>119.52072027223086</v>
      </c>
      <c r="P38" s="64">
        <v>115.89357923981385</v>
      </c>
      <c r="Q38" s="64">
        <v>139.41566470418945</v>
      </c>
      <c r="R38" s="64">
        <v>129.74128654025935</v>
      </c>
      <c r="S38" s="64">
        <v>131.24076969687377</v>
      </c>
      <c r="T38" s="64">
        <v>157.2555183355267</v>
      </c>
    </row>
    <row r="39" spans="1:20" s="1" customFormat="1" ht="9" customHeight="1">
      <c r="A39" s="65" t="s">
        <v>53</v>
      </c>
      <c r="B39" s="65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</row>
    <row r="42" spans="1:20" ht="9" customHeight="1">
      <c r="A42" s="46" t="s">
        <v>72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</row>
    <row r="43" spans="1:20" ht="9" customHeight="1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</row>
    <row r="44" spans="1:20" ht="16.5" customHeight="1">
      <c r="A44" s="31" t="s">
        <v>17</v>
      </c>
      <c r="B44" s="67" t="str">
        <f>A5</f>
        <v>Agropecuária</v>
      </c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</row>
    <row r="45" spans="1:20" ht="24" customHeight="1">
      <c r="A45" s="32"/>
      <c r="B45" s="2">
        <v>2002</v>
      </c>
      <c r="C45" s="2">
        <v>2003</v>
      </c>
      <c r="D45" s="2">
        <v>2004</v>
      </c>
      <c r="E45" s="2">
        <v>2005</v>
      </c>
      <c r="F45" s="2">
        <v>2006</v>
      </c>
      <c r="G45" s="2">
        <v>2007</v>
      </c>
      <c r="H45" s="2">
        <v>2008</v>
      </c>
      <c r="I45" s="2">
        <v>2009</v>
      </c>
      <c r="J45" s="2">
        <v>2010</v>
      </c>
      <c r="K45" s="2">
        <v>2011</v>
      </c>
      <c r="L45" s="2">
        <v>2012</v>
      </c>
      <c r="M45" s="2">
        <v>2013</v>
      </c>
      <c r="N45" s="2">
        <v>2014</v>
      </c>
      <c r="O45" s="2">
        <v>2015</v>
      </c>
      <c r="P45" s="2">
        <v>2016</v>
      </c>
      <c r="Q45" s="2">
        <v>2017</v>
      </c>
      <c r="R45" s="2">
        <v>2018</v>
      </c>
      <c r="S45" s="2">
        <v>2019</v>
      </c>
      <c r="T45" s="2">
        <v>2020</v>
      </c>
    </row>
    <row r="46" spans="1:20" ht="9" customHeight="1">
      <c r="A46" s="26" t="s">
        <v>20</v>
      </c>
      <c r="B46" s="22" t="s">
        <v>69</v>
      </c>
      <c r="C46" s="27">
        <f>C6/B6-1</f>
        <v>0.0830633683419073</v>
      </c>
      <c r="D46" s="27">
        <f>D6/C6-1</f>
        <v>0.019951275689600978</v>
      </c>
      <c r="E46" s="27">
        <f>E6/D6-1</f>
        <v>0.01120068275678232</v>
      </c>
      <c r="F46" s="27">
        <f>F6/E6-1</f>
        <v>0.04639423340980953</v>
      </c>
      <c r="G46" s="27">
        <f>G6/F6-1</f>
        <v>0.032470013892800464</v>
      </c>
      <c r="H46" s="27">
        <f>H6/G6-1</f>
        <v>0.05770959657129482</v>
      </c>
      <c r="I46" s="27">
        <f>I6/H6-1</f>
        <v>-0.037286821027657235</v>
      </c>
      <c r="J46" s="27">
        <f>J6/I6-1</f>
        <v>0.06696945335761906</v>
      </c>
      <c r="K46" s="27">
        <f>K6/J6-1</f>
        <v>0.05638646424731686</v>
      </c>
      <c r="L46" s="27">
        <f>L6/K6-1</f>
        <v>-0.030822422430838103</v>
      </c>
      <c r="M46" s="27">
        <f>M6/L6-1</f>
        <v>0.08361443982161254</v>
      </c>
      <c r="N46" s="27">
        <f>N6/M6-1</f>
        <v>0.027907944566980092</v>
      </c>
      <c r="O46" s="27">
        <f>O6/N6-1</f>
        <v>0.03314331433142659</v>
      </c>
      <c r="P46" s="27">
        <f>P6/O6-1</f>
        <v>-0.052242177574751913</v>
      </c>
      <c r="Q46" s="27">
        <f>Q6/P6-1</f>
        <v>0.1415238623208468</v>
      </c>
      <c r="R46" s="27">
        <f>R6/Q6-1</f>
        <v>0.013070557908181346</v>
      </c>
      <c r="S46" s="27">
        <f>S6/R6-1</f>
        <v>0.004150369334418036</v>
      </c>
      <c r="T46" s="27">
        <f>T6/S6-1</f>
        <v>0.04174578551336139</v>
      </c>
    </row>
    <row r="47" spans="1:20" ht="9" customHeight="1">
      <c r="A47" s="6" t="s">
        <v>21</v>
      </c>
      <c r="B47" s="23" t="s">
        <v>69</v>
      </c>
      <c r="C47" s="28">
        <f aca="true" t="shared" si="0" ref="C47:R62">C7/B7-1</f>
        <v>0.08567507106371086</v>
      </c>
      <c r="D47" s="28">
        <f t="shared" si="0"/>
        <v>0.032645877256866296</v>
      </c>
      <c r="E47" s="28">
        <f t="shared" si="0"/>
        <v>0.05244715945729017</v>
      </c>
      <c r="F47" s="28">
        <f t="shared" si="0"/>
        <v>-0.004625759930974582</v>
      </c>
      <c r="G47" s="28">
        <f t="shared" si="0"/>
        <v>-0.050256280786276974</v>
      </c>
      <c r="H47" s="28">
        <f t="shared" si="0"/>
        <v>-0.007764135268992001</v>
      </c>
      <c r="I47" s="28">
        <f t="shared" si="0"/>
        <v>-0.0049243352503931526</v>
      </c>
      <c r="J47" s="28">
        <f t="shared" si="0"/>
        <v>0.04765815976861787</v>
      </c>
      <c r="K47" s="28">
        <f t="shared" si="0"/>
        <v>0.17730221630347653</v>
      </c>
      <c r="L47" s="28">
        <f t="shared" si="0"/>
        <v>-0.015077135368282035</v>
      </c>
      <c r="M47" s="28">
        <f t="shared" si="0"/>
        <v>0.042233311097575665</v>
      </c>
      <c r="N47" s="28">
        <f t="shared" si="0"/>
        <v>0.04074222544325523</v>
      </c>
      <c r="O47" s="28">
        <f t="shared" si="0"/>
        <v>0.026446408616289885</v>
      </c>
      <c r="P47" s="28">
        <f t="shared" si="0"/>
        <v>-0.018651057823980022</v>
      </c>
      <c r="Q47" s="28">
        <f t="shared" si="0"/>
        <v>0.08511814541089491</v>
      </c>
      <c r="R47" s="28">
        <f t="shared" si="0"/>
        <v>-0.025964603148242005</v>
      </c>
      <c r="S47" s="28">
        <f>S7/R7-1</f>
        <v>0.024290631006869123</v>
      </c>
      <c r="T47" s="28">
        <f>T7/S7-1</f>
        <v>0.014751810743372618</v>
      </c>
    </row>
    <row r="48" spans="1:20" ht="9" customHeight="1">
      <c r="A48" s="8" t="s">
        <v>22</v>
      </c>
      <c r="B48" s="22" t="s">
        <v>69</v>
      </c>
      <c r="C48" s="27">
        <f t="shared" si="0"/>
        <v>0.18168576416915072</v>
      </c>
      <c r="D48" s="27">
        <f t="shared" si="0"/>
        <v>0.06875149637303957</v>
      </c>
      <c r="E48" s="27">
        <f t="shared" si="0"/>
        <v>0.08676455469266453</v>
      </c>
      <c r="F48" s="27">
        <f t="shared" si="0"/>
        <v>-0.059853426156217915</v>
      </c>
      <c r="G48" s="27">
        <f t="shared" si="0"/>
        <v>-0.0004290052887550022</v>
      </c>
      <c r="H48" s="27">
        <f t="shared" si="0"/>
        <v>0.05484178533905393</v>
      </c>
      <c r="I48" s="27">
        <f t="shared" si="0"/>
        <v>-0.013498002997258118</v>
      </c>
      <c r="J48" s="27">
        <f t="shared" si="0"/>
        <v>0.07347242633959739</v>
      </c>
      <c r="K48" s="27">
        <f t="shared" si="0"/>
        <v>-0.030530631997001345</v>
      </c>
      <c r="L48" s="27">
        <f t="shared" si="0"/>
        <v>0.06147475843527439</v>
      </c>
      <c r="M48" s="27">
        <f t="shared" si="0"/>
        <v>-0.03101661098299402</v>
      </c>
      <c r="N48" s="27">
        <f t="shared" si="0"/>
        <v>0.08478401058154006</v>
      </c>
      <c r="O48" s="27">
        <f t="shared" si="0"/>
        <v>0.0013649518047140763</v>
      </c>
      <c r="P48" s="27">
        <f t="shared" si="0"/>
        <v>0.011806502232280858</v>
      </c>
      <c r="Q48" s="27">
        <f t="shared" si="0"/>
        <v>0.19591991847289614</v>
      </c>
      <c r="R48" s="27">
        <f t="shared" si="0"/>
        <v>0.012568793506845255</v>
      </c>
      <c r="S48" s="27">
        <f>S8/R8-1</f>
        <v>0.002281116672409489</v>
      </c>
      <c r="T48" s="27">
        <f>T8/S8-1</f>
        <v>-0.05854486237386447</v>
      </c>
    </row>
    <row r="49" spans="1:20" ht="9" customHeight="1">
      <c r="A49" s="8" t="s">
        <v>23</v>
      </c>
      <c r="B49" s="22" t="s">
        <v>69</v>
      </c>
      <c r="C49" s="27">
        <f t="shared" si="0"/>
        <v>0.08903611147924351</v>
      </c>
      <c r="D49" s="27">
        <f t="shared" si="0"/>
        <v>0.10016378939941029</v>
      </c>
      <c r="E49" s="27">
        <f t="shared" si="0"/>
        <v>0.058462688623566406</v>
      </c>
      <c r="F49" s="27">
        <f t="shared" si="0"/>
        <v>-0.009569045965291734</v>
      </c>
      <c r="G49" s="27">
        <f t="shared" si="0"/>
        <v>0.022134070750915447</v>
      </c>
      <c r="H49" s="27">
        <f t="shared" si="0"/>
        <v>0.07710205450816843</v>
      </c>
      <c r="I49" s="27">
        <f t="shared" si="0"/>
        <v>-0.1049781934866193</v>
      </c>
      <c r="J49" s="27">
        <f t="shared" si="0"/>
        <v>0.2272773865884683</v>
      </c>
      <c r="K49" s="27">
        <f t="shared" si="0"/>
        <v>0.06362264132775075</v>
      </c>
      <c r="L49" s="27">
        <f t="shared" si="0"/>
        <v>0.04045468092445237</v>
      </c>
      <c r="M49" s="27">
        <f t="shared" si="0"/>
        <v>0.047390769004777455</v>
      </c>
      <c r="N49" s="27">
        <f t="shared" si="0"/>
        <v>0.11542174211999856</v>
      </c>
      <c r="O49" s="27">
        <f t="shared" si="0"/>
        <v>-0.017876039207867622</v>
      </c>
      <c r="P49" s="27">
        <f t="shared" si="0"/>
        <v>-0.016466039604572935</v>
      </c>
      <c r="Q49" s="27">
        <f t="shared" si="0"/>
        <v>-0.10484996001399371</v>
      </c>
      <c r="R49" s="27">
        <f t="shared" si="0"/>
        <v>-0.09530061253221533</v>
      </c>
      <c r="S49" s="27">
        <f>S9/R9-1</f>
        <v>-0.12661378076783691</v>
      </c>
      <c r="T49" s="27">
        <f>T9/S9-1</f>
        <v>-0.17361558935289334</v>
      </c>
    </row>
    <row r="50" spans="1:20" ht="9" customHeight="1">
      <c r="A50" s="8" t="s">
        <v>24</v>
      </c>
      <c r="B50" s="22" t="s">
        <v>69</v>
      </c>
      <c r="C50" s="27">
        <f t="shared" si="0"/>
        <v>0.0007977204476528055</v>
      </c>
      <c r="D50" s="27">
        <f t="shared" si="0"/>
        <v>-0.03335043540702265</v>
      </c>
      <c r="E50" s="27">
        <f t="shared" si="0"/>
        <v>-0.0898039027678379</v>
      </c>
      <c r="F50" s="27">
        <f t="shared" si="0"/>
        <v>-0.007149565396869284</v>
      </c>
      <c r="G50" s="27">
        <f t="shared" si="0"/>
        <v>-0.057849029256132556</v>
      </c>
      <c r="H50" s="27">
        <f t="shared" si="0"/>
        <v>-0.07428812782119953</v>
      </c>
      <c r="I50" s="27">
        <f t="shared" si="0"/>
        <v>0.1039483803586152</v>
      </c>
      <c r="J50" s="27">
        <f t="shared" si="0"/>
        <v>-0.04842553186877496</v>
      </c>
      <c r="K50" s="27">
        <f t="shared" si="0"/>
        <v>0.9599114918340637</v>
      </c>
      <c r="L50" s="27">
        <f t="shared" si="0"/>
        <v>-0.1489015354881954</v>
      </c>
      <c r="M50" s="27">
        <f t="shared" si="0"/>
        <v>0.0944139478865551</v>
      </c>
      <c r="N50" s="27">
        <f t="shared" si="0"/>
        <v>-0.07167994736096817</v>
      </c>
      <c r="O50" s="27">
        <f t="shared" si="0"/>
        <v>-0.0030252122074141408</v>
      </c>
      <c r="P50" s="27">
        <f t="shared" si="0"/>
        <v>-0.013716671699050331</v>
      </c>
      <c r="Q50" s="27">
        <f t="shared" si="0"/>
        <v>-0.030208027534176063</v>
      </c>
      <c r="R50" s="27">
        <f t="shared" si="0"/>
        <v>-0.01618209746298116</v>
      </c>
      <c r="S50" s="27">
        <f>S10/R10-1</f>
        <v>-0.0837864626722642</v>
      </c>
      <c r="T50" s="27">
        <f>T10/S10-1</f>
        <v>-0.002303968185129013</v>
      </c>
    </row>
    <row r="51" spans="1:20" ht="9" customHeight="1">
      <c r="A51" s="8" t="s">
        <v>25</v>
      </c>
      <c r="B51" s="22" t="s">
        <v>69</v>
      </c>
      <c r="C51" s="27">
        <f t="shared" si="0"/>
        <v>0.1908891583291592</v>
      </c>
      <c r="D51" s="27">
        <f t="shared" si="0"/>
        <v>0.0886201851968973</v>
      </c>
      <c r="E51" s="27">
        <f t="shared" si="0"/>
        <v>0.038794059824540206</v>
      </c>
      <c r="F51" s="27">
        <f t="shared" si="0"/>
        <v>-0.030698000360088518</v>
      </c>
      <c r="G51" s="27">
        <f t="shared" si="0"/>
        <v>-0.07687223057264969</v>
      </c>
      <c r="H51" s="27">
        <f t="shared" si="0"/>
        <v>0.03176062351237974</v>
      </c>
      <c r="I51" s="27">
        <f t="shared" si="0"/>
        <v>-0.0955588395614746</v>
      </c>
      <c r="J51" s="27">
        <f t="shared" si="0"/>
        <v>0.13075580517835927</v>
      </c>
      <c r="K51" s="27">
        <f t="shared" si="0"/>
        <v>0.08003667377418355</v>
      </c>
      <c r="L51" s="27">
        <f t="shared" si="0"/>
        <v>0.06357109105329406</v>
      </c>
      <c r="M51" s="27">
        <f t="shared" si="0"/>
        <v>0.24986746367467205</v>
      </c>
      <c r="N51" s="27">
        <f t="shared" si="0"/>
        <v>-0.03909200161233861</v>
      </c>
      <c r="O51" s="27">
        <f t="shared" si="0"/>
        <v>0.3204504214615531</v>
      </c>
      <c r="P51" s="27">
        <f t="shared" si="0"/>
        <v>-0.19155737183774368</v>
      </c>
      <c r="Q51" s="27">
        <f t="shared" si="0"/>
        <v>0.009612578999182553</v>
      </c>
      <c r="R51" s="27">
        <f t="shared" si="0"/>
        <v>0.16144470097326669</v>
      </c>
      <c r="S51" s="27">
        <f>S11/R11-1</f>
        <v>0.04916354498383613</v>
      </c>
      <c r="T51" s="27">
        <f>T11/S11-1</f>
        <v>0.10980206656726121</v>
      </c>
    </row>
    <row r="52" spans="1:20" ht="9" customHeight="1">
      <c r="A52" s="8" t="s">
        <v>26</v>
      </c>
      <c r="B52" s="22" t="s">
        <v>69</v>
      </c>
      <c r="C52" s="27">
        <f t="shared" si="0"/>
        <v>0.06401459996770886</v>
      </c>
      <c r="D52" s="27">
        <f t="shared" si="0"/>
        <v>0.029106229405776896</v>
      </c>
      <c r="E52" s="27">
        <f t="shared" si="0"/>
        <v>0.07116990097649145</v>
      </c>
      <c r="F52" s="27">
        <f t="shared" si="0"/>
        <v>0.030555122407521562</v>
      </c>
      <c r="G52" s="27">
        <f t="shared" si="0"/>
        <v>-0.0690709526333555</v>
      </c>
      <c r="H52" s="27">
        <f t="shared" si="0"/>
        <v>-0.031235269629983575</v>
      </c>
      <c r="I52" s="27">
        <f t="shared" si="0"/>
        <v>-0.030902784438726183</v>
      </c>
      <c r="J52" s="27">
        <f t="shared" si="0"/>
        <v>0.02702337092583984</v>
      </c>
      <c r="K52" s="27">
        <f t="shared" si="0"/>
        <v>0.039956031957147475</v>
      </c>
      <c r="L52" s="27">
        <f t="shared" si="0"/>
        <v>0.012428059347365128</v>
      </c>
      <c r="M52" s="27">
        <f t="shared" si="0"/>
        <v>0.039643722599069564</v>
      </c>
      <c r="N52" s="27">
        <f t="shared" si="0"/>
        <v>0.04469450608365233</v>
      </c>
      <c r="O52" s="27">
        <f t="shared" si="0"/>
        <v>0.027568341964622434</v>
      </c>
      <c r="P52" s="27">
        <f t="shared" si="0"/>
        <v>-0.00022947385438520929</v>
      </c>
      <c r="Q52" s="27">
        <f t="shared" si="0"/>
        <v>0.07431461221211921</v>
      </c>
      <c r="R52" s="27">
        <f t="shared" si="0"/>
        <v>-0.05235420997257467</v>
      </c>
      <c r="S52" s="27">
        <f>S12/R12-1</f>
        <v>0.0028417634138031556</v>
      </c>
      <c r="T52" s="27">
        <f>T12/S12-1</f>
        <v>0.05795073000140283</v>
      </c>
    </row>
    <row r="53" spans="1:20" ht="9" customHeight="1">
      <c r="A53" s="8" t="s">
        <v>27</v>
      </c>
      <c r="B53" s="22" t="s">
        <v>69</v>
      </c>
      <c r="C53" s="27">
        <f t="shared" si="0"/>
        <v>-0.029315383646944415</v>
      </c>
      <c r="D53" s="27">
        <f t="shared" si="0"/>
        <v>0.23619942350356204</v>
      </c>
      <c r="E53" s="27">
        <f t="shared" si="0"/>
        <v>0.21175483485153057</v>
      </c>
      <c r="F53" s="27">
        <f t="shared" si="0"/>
        <v>-0.004706083591382804</v>
      </c>
      <c r="G53" s="27">
        <f t="shared" si="0"/>
        <v>-0.004190516879716277</v>
      </c>
      <c r="H53" s="27">
        <f t="shared" si="0"/>
        <v>-0.10241464910686271</v>
      </c>
      <c r="I53" s="27">
        <f t="shared" si="0"/>
        <v>0.09703930013984419</v>
      </c>
      <c r="J53" s="27">
        <f t="shared" si="0"/>
        <v>0.05945957023028248</v>
      </c>
      <c r="K53" s="27">
        <f t="shared" si="0"/>
        <v>0.018022087879600912</v>
      </c>
      <c r="L53" s="27">
        <f t="shared" si="0"/>
        <v>0.0833557485730192</v>
      </c>
      <c r="M53" s="27">
        <f t="shared" si="0"/>
        <v>-0.1225690866419068</v>
      </c>
      <c r="N53" s="27">
        <f t="shared" si="0"/>
        <v>0.003297596893089727</v>
      </c>
      <c r="O53" s="27">
        <f t="shared" si="0"/>
        <v>0.003835578242409543</v>
      </c>
      <c r="P53" s="27">
        <f t="shared" si="0"/>
        <v>0.012963254398678403</v>
      </c>
      <c r="Q53" s="27">
        <f t="shared" si="0"/>
        <v>0.01989553471532779</v>
      </c>
      <c r="R53" s="27">
        <f t="shared" si="0"/>
        <v>-0.0738890443301542</v>
      </c>
      <c r="S53" s="27">
        <f>S13/R13-1</f>
        <v>0.008809280068054814</v>
      </c>
      <c r="T53" s="27">
        <f>T13/S13-1</f>
        <v>0.012090031309166305</v>
      </c>
    </row>
    <row r="54" spans="1:20" ht="9" customHeight="1">
      <c r="A54" s="8" t="s">
        <v>28</v>
      </c>
      <c r="B54" s="22" t="s">
        <v>69</v>
      </c>
      <c r="C54" s="27">
        <f t="shared" si="0"/>
        <v>0.2709630760031181</v>
      </c>
      <c r="D54" s="27">
        <f t="shared" si="0"/>
        <v>0.04295349018978745</v>
      </c>
      <c r="E54" s="27">
        <f t="shared" si="0"/>
        <v>0.08574438771434512</v>
      </c>
      <c r="F54" s="27">
        <f t="shared" si="0"/>
        <v>-0.09859786147706173</v>
      </c>
      <c r="G54" s="27">
        <f t="shared" si="0"/>
        <v>-0.031675418369880304</v>
      </c>
      <c r="H54" s="27">
        <f t="shared" si="0"/>
        <v>0.10858173398696436</v>
      </c>
      <c r="I54" s="27">
        <f t="shared" si="0"/>
        <v>0.04799261783423092</v>
      </c>
      <c r="J54" s="27">
        <f t="shared" si="0"/>
        <v>0.11306916646299414</v>
      </c>
      <c r="K54" s="27">
        <f t="shared" si="0"/>
        <v>0.16831602890744968</v>
      </c>
      <c r="L54" s="27">
        <f t="shared" si="0"/>
        <v>0.01104950266200877</v>
      </c>
      <c r="M54" s="27">
        <f t="shared" si="0"/>
        <v>0.06266298890879685</v>
      </c>
      <c r="N54" s="27">
        <f t="shared" si="0"/>
        <v>0.16178893475114653</v>
      </c>
      <c r="O54" s="27">
        <f t="shared" si="0"/>
        <v>0.08260381302592035</v>
      </c>
      <c r="P54" s="27">
        <f t="shared" si="0"/>
        <v>-0.12126462590812837</v>
      </c>
      <c r="Q54" s="27">
        <f t="shared" si="0"/>
        <v>0.26675601090898504</v>
      </c>
      <c r="R54" s="27">
        <f t="shared" si="0"/>
        <v>0.011151476438524321</v>
      </c>
      <c r="S54" s="27">
        <f>S14/R14-1</f>
        <v>0.3140366566648516</v>
      </c>
      <c r="T54" s="27">
        <f>T14/S14-1</f>
        <v>0.014275691225754894</v>
      </c>
    </row>
    <row r="55" spans="1:20" ht="9" customHeight="1">
      <c r="A55" s="6" t="s">
        <v>29</v>
      </c>
      <c r="B55" s="24" t="s">
        <v>69</v>
      </c>
      <c r="C55" s="29">
        <f t="shared" si="0"/>
        <v>0.04540520567862405</v>
      </c>
      <c r="D55" s="29">
        <f t="shared" si="0"/>
        <v>0.10398064696802312</v>
      </c>
      <c r="E55" s="29">
        <f t="shared" si="0"/>
        <v>0.051005699604492305</v>
      </c>
      <c r="F55" s="29">
        <f t="shared" si="0"/>
        <v>0.041551158967990665</v>
      </c>
      <c r="G55" s="29">
        <f t="shared" si="0"/>
        <v>-0.0043237112004059775</v>
      </c>
      <c r="H55" s="29">
        <f t="shared" si="0"/>
        <v>0.10790285042171877</v>
      </c>
      <c r="I55" s="29">
        <f t="shared" si="0"/>
        <v>-0.046594053854814965</v>
      </c>
      <c r="J55" s="29">
        <f t="shared" si="0"/>
        <v>0.006175736655708253</v>
      </c>
      <c r="K55" s="29">
        <f t="shared" si="0"/>
        <v>0.10279694514816495</v>
      </c>
      <c r="L55" s="29">
        <f t="shared" si="0"/>
        <v>-0.1734587395780065</v>
      </c>
      <c r="M55" s="29">
        <f t="shared" si="0"/>
        <v>-0.0008713845455377012</v>
      </c>
      <c r="N55" s="29">
        <f t="shared" si="0"/>
        <v>0.15221217835385525</v>
      </c>
      <c r="O55" s="29">
        <f t="shared" si="0"/>
        <v>0.0051656669046136194</v>
      </c>
      <c r="P55" s="29">
        <f t="shared" si="0"/>
        <v>-0.17706539777048136</v>
      </c>
      <c r="Q55" s="29">
        <f t="shared" si="0"/>
        <v>0.22305161818192065</v>
      </c>
      <c r="R55" s="29">
        <f t="shared" si="0"/>
        <v>0.09020540366918439</v>
      </c>
      <c r="S55" s="29">
        <f>S15/R15-1</f>
        <v>0.02862329608070069</v>
      </c>
      <c r="T55" s="29">
        <f>T15/S15-1</f>
        <v>0.0800677425685401</v>
      </c>
    </row>
    <row r="56" spans="1:20" ht="9" customHeight="1">
      <c r="A56" s="8" t="s">
        <v>30</v>
      </c>
      <c r="B56" s="22" t="s">
        <v>69</v>
      </c>
      <c r="C56" s="27">
        <f t="shared" si="0"/>
        <v>0.11651264428161912</v>
      </c>
      <c r="D56" s="27">
        <f t="shared" si="0"/>
        <v>0.14351902290100793</v>
      </c>
      <c r="E56" s="27">
        <f t="shared" si="0"/>
        <v>0.05430729040613946</v>
      </c>
      <c r="F56" s="27">
        <f t="shared" si="0"/>
        <v>-0.01575784702756755</v>
      </c>
      <c r="G56" s="27">
        <f t="shared" si="0"/>
        <v>0.01929448666216449</v>
      </c>
      <c r="H56" s="27">
        <f t="shared" si="0"/>
        <v>0.03673462878760603</v>
      </c>
      <c r="I56" s="27">
        <f t="shared" si="0"/>
        <v>-0.11230603155140118</v>
      </c>
      <c r="J56" s="27">
        <f t="shared" si="0"/>
        <v>0.03270163381350244</v>
      </c>
      <c r="K56" s="27">
        <f t="shared" si="0"/>
        <v>0.11657765815016785</v>
      </c>
      <c r="L56" s="27">
        <f t="shared" si="0"/>
        <v>-0.045077570286404245</v>
      </c>
      <c r="M56" s="27">
        <f t="shared" si="0"/>
        <v>0.05362440467390073</v>
      </c>
      <c r="N56" s="27">
        <f t="shared" si="0"/>
        <v>0.09621407379844871</v>
      </c>
      <c r="O56" s="27">
        <f t="shared" si="0"/>
        <v>-0.041805237929957384</v>
      </c>
      <c r="P56" s="27">
        <f t="shared" si="0"/>
        <v>-0.2931791396225031</v>
      </c>
      <c r="Q56" s="27">
        <f t="shared" si="0"/>
        <v>0.3766911487916036</v>
      </c>
      <c r="R56" s="27">
        <f t="shared" si="0"/>
        <v>-0.0104783824256508</v>
      </c>
      <c r="S56" s="27">
        <f>S16/R16-1</f>
        <v>0.016313250041111393</v>
      </c>
      <c r="T56" s="27">
        <f>T16/S16-1</f>
        <v>0.08138315209957248</v>
      </c>
    </row>
    <row r="57" spans="1:20" ht="9" customHeight="1">
      <c r="A57" s="8" t="s">
        <v>31</v>
      </c>
      <c r="B57" s="22" t="s">
        <v>69</v>
      </c>
      <c r="C57" s="27">
        <f t="shared" si="0"/>
        <v>0.5861151097163568</v>
      </c>
      <c r="D57" s="27">
        <f t="shared" si="0"/>
        <v>-0.018103640183541492</v>
      </c>
      <c r="E57" s="27">
        <f t="shared" si="0"/>
        <v>0.2167363419171291</v>
      </c>
      <c r="F57" s="27">
        <f t="shared" si="0"/>
        <v>0.02907142400648488</v>
      </c>
      <c r="G57" s="27">
        <f t="shared" si="0"/>
        <v>-0.21149761698465208</v>
      </c>
      <c r="H57" s="27">
        <f t="shared" si="0"/>
        <v>0.44519835886528236</v>
      </c>
      <c r="I57" s="27">
        <f t="shared" si="0"/>
        <v>-0.04109647433442165</v>
      </c>
      <c r="J57" s="27">
        <f t="shared" si="0"/>
        <v>-0.09367372338374969</v>
      </c>
      <c r="K57" s="27">
        <f t="shared" si="0"/>
        <v>0.4207143838725935</v>
      </c>
      <c r="L57" s="27">
        <f t="shared" si="0"/>
        <v>-0.13707592592716766</v>
      </c>
      <c r="M57" s="27">
        <f t="shared" si="0"/>
        <v>-0.26751620920558794</v>
      </c>
      <c r="N57" s="27">
        <f t="shared" si="0"/>
        <v>0.503939765087871</v>
      </c>
      <c r="O57" s="27">
        <f t="shared" si="0"/>
        <v>0.07921151794519443</v>
      </c>
      <c r="P57" s="27">
        <f t="shared" si="0"/>
        <v>-0.5198071764538701</v>
      </c>
      <c r="Q57" s="27">
        <f t="shared" si="0"/>
        <v>1.3034464133147257</v>
      </c>
      <c r="R57" s="27">
        <f t="shared" si="0"/>
        <v>0.1990561576154639</v>
      </c>
      <c r="S57" s="27">
        <f>S17/R17-1</f>
        <v>-0.0452118583510549</v>
      </c>
      <c r="T57" s="27">
        <f>T17/S17-1</f>
        <v>0.10778284091864343</v>
      </c>
    </row>
    <row r="58" spans="1:20" ht="9" customHeight="1">
      <c r="A58" s="8" t="s">
        <v>32</v>
      </c>
      <c r="B58" s="22" t="s">
        <v>69</v>
      </c>
      <c r="C58" s="27">
        <f t="shared" si="0"/>
        <v>0.11676958445790975</v>
      </c>
      <c r="D58" s="27">
        <f t="shared" si="0"/>
        <v>-0.11619516719643386</v>
      </c>
      <c r="E58" s="27">
        <f t="shared" si="0"/>
        <v>0.005182478798281709</v>
      </c>
      <c r="F58" s="27">
        <f t="shared" si="0"/>
        <v>0.3151990577033783</v>
      </c>
      <c r="G58" s="27">
        <f t="shared" si="0"/>
        <v>-0.1305186934227519</v>
      </c>
      <c r="H58" s="27">
        <f t="shared" si="0"/>
        <v>0.21806203116240175</v>
      </c>
      <c r="I58" s="27">
        <f t="shared" si="0"/>
        <v>-0.1593639496070376</v>
      </c>
      <c r="J58" s="27">
        <f t="shared" si="0"/>
        <v>-0.06708988352381984</v>
      </c>
      <c r="K58" s="27">
        <f t="shared" si="0"/>
        <v>0.4905609853428723</v>
      </c>
      <c r="L58" s="27">
        <f t="shared" si="0"/>
        <v>-0.3346118319498905</v>
      </c>
      <c r="M58" s="27">
        <f t="shared" si="0"/>
        <v>-0.02290139938121838</v>
      </c>
      <c r="N58" s="27">
        <f t="shared" si="0"/>
        <v>0.19210130212438248</v>
      </c>
      <c r="O58" s="27">
        <f t="shared" si="0"/>
        <v>-0.1893939116484058</v>
      </c>
      <c r="P58" s="27">
        <f t="shared" si="0"/>
        <v>-0.06181389467951992</v>
      </c>
      <c r="Q58" s="27">
        <f t="shared" si="0"/>
        <v>0.32540683419597016</v>
      </c>
      <c r="R58" s="27">
        <f t="shared" si="0"/>
        <v>0.08227681689125799</v>
      </c>
      <c r="S58" s="27">
        <f>S18/R18-1</f>
        <v>0.09788206729710236</v>
      </c>
      <c r="T58" s="27">
        <f>T18/S18-1</f>
        <v>0.13671788041278554</v>
      </c>
    </row>
    <row r="59" spans="1:20" ht="9" customHeight="1">
      <c r="A59" s="8" t="s">
        <v>33</v>
      </c>
      <c r="B59" s="22" t="s">
        <v>69</v>
      </c>
      <c r="C59" s="27">
        <f t="shared" si="0"/>
        <v>0.20794405774235547</v>
      </c>
      <c r="D59" s="27">
        <f t="shared" si="0"/>
        <v>0.013589868554658713</v>
      </c>
      <c r="E59" s="27">
        <f t="shared" si="0"/>
        <v>-0.06919576814373174</v>
      </c>
      <c r="F59" s="27">
        <f t="shared" si="0"/>
        <v>0.0936274126883141</v>
      </c>
      <c r="G59" s="27">
        <f t="shared" si="0"/>
        <v>-0.0703444616318829</v>
      </c>
      <c r="H59" s="27">
        <f t="shared" si="0"/>
        <v>-0.009949662840039397</v>
      </c>
      <c r="I59" s="27">
        <f t="shared" si="0"/>
        <v>0.051270283363447966</v>
      </c>
      <c r="J59" s="27">
        <f t="shared" si="0"/>
        <v>-0.07593069093270421</v>
      </c>
      <c r="K59" s="27">
        <f t="shared" si="0"/>
        <v>0.10863523830853983</v>
      </c>
      <c r="L59" s="27">
        <f t="shared" si="0"/>
        <v>-0.1798329692539623</v>
      </c>
      <c r="M59" s="27">
        <f t="shared" si="0"/>
        <v>0.06843437899662952</v>
      </c>
      <c r="N59" s="27">
        <f t="shared" si="0"/>
        <v>0.06868379485838982</v>
      </c>
      <c r="O59" s="27">
        <f t="shared" si="0"/>
        <v>-0.03139769832419592</v>
      </c>
      <c r="P59" s="27">
        <f t="shared" si="0"/>
        <v>-0.04629263561555497</v>
      </c>
      <c r="Q59" s="27">
        <f t="shared" si="0"/>
        <v>0.09482755251938157</v>
      </c>
      <c r="R59" s="27">
        <f t="shared" si="0"/>
        <v>0.17443126884269233</v>
      </c>
      <c r="S59" s="27">
        <f>S19/R19-1</f>
        <v>0.05536187596034048</v>
      </c>
      <c r="T59" s="27">
        <f>T19/S19-1</f>
        <v>0.02623103243039293</v>
      </c>
    </row>
    <row r="60" spans="1:20" ht="9" customHeight="1">
      <c r="A60" s="8" t="s">
        <v>34</v>
      </c>
      <c r="B60" s="22" t="s">
        <v>69</v>
      </c>
      <c r="C60" s="27">
        <f t="shared" si="0"/>
        <v>0.06896152321457283</v>
      </c>
      <c r="D60" s="27">
        <f t="shared" si="0"/>
        <v>0.0008077505452595002</v>
      </c>
      <c r="E60" s="27">
        <f t="shared" si="0"/>
        <v>-0.013742608067719209</v>
      </c>
      <c r="F60" s="27">
        <f t="shared" si="0"/>
        <v>0.12034836623604162</v>
      </c>
      <c r="G60" s="27">
        <f t="shared" si="0"/>
        <v>-0.0569558528437647</v>
      </c>
      <c r="H60" s="27">
        <f t="shared" si="0"/>
        <v>0.054957696321028315</v>
      </c>
      <c r="I60" s="27">
        <f t="shared" si="0"/>
        <v>-0.021043811211627794</v>
      </c>
      <c r="J60" s="27">
        <f t="shared" si="0"/>
        <v>-0.061249963788945205</v>
      </c>
      <c r="K60" s="27">
        <f t="shared" si="0"/>
        <v>0.15813782762546746</v>
      </c>
      <c r="L60" s="27">
        <f t="shared" si="0"/>
        <v>-0.25889412960517655</v>
      </c>
      <c r="M60" s="27">
        <f t="shared" si="0"/>
        <v>0.13853065099864992</v>
      </c>
      <c r="N60" s="27">
        <f t="shared" si="0"/>
        <v>0.011591740963055486</v>
      </c>
      <c r="O60" s="27">
        <f t="shared" si="0"/>
        <v>-0.02599006506079904</v>
      </c>
      <c r="P60" s="27">
        <f t="shared" si="0"/>
        <v>-0.03533597684255396</v>
      </c>
      <c r="Q60" s="27">
        <f t="shared" si="0"/>
        <v>0.08945670034717024</v>
      </c>
      <c r="R60" s="27">
        <f t="shared" si="0"/>
        <v>0.07815768605062323</v>
      </c>
      <c r="S60" s="27">
        <f>S20/R20-1</f>
        <v>0.012733146018646613</v>
      </c>
      <c r="T60" s="27">
        <f>T20/S20-1</f>
        <v>0.08665825698393248</v>
      </c>
    </row>
    <row r="61" spans="1:20" ht="9" customHeight="1">
      <c r="A61" s="8" t="s">
        <v>35</v>
      </c>
      <c r="B61" s="22" t="s">
        <v>69</v>
      </c>
      <c r="C61" s="27">
        <f t="shared" si="0"/>
        <v>-0.009286947616558239</v>
      </c>
      <c r="D61" s="27">
        <f t="shared" si="0"/>
        <v>0.08381868907177914</v>
      </c>
      <c r="E61" s="27">
        <f t="shared" si="0"/>
        <v>0.07440789794087221</v>
      </c>
      <c r="F61" s="27">
        <f t="shared" si="0"/>
        <v>0.053258516018598545</v>
      </c>
      <c r="G61" s="27">
        <f t="shared" si="0"/>
        <v>0.02787407072792858</v>
      </c>
      <c r="H61" s="27">
        <f t="shared" si="0"/>
        <v>0.05395354573334554</v>
      </c>
      <c r="I61" s="27">
        <f t="shared" si="0"/>
        <v>-0.011015352548127466</v>
      </c>
      <c r="J61" s="27">
        <f t="shared" si="0"/>
        <v>-0.008515090831141992</v>
      </c>
      <c r="K61" s="27">
        <f t="shared" si="0"/>
        <v>0.061742481570923324</v>
      </c>
      <c r="L61" s="27">
        <f t="shared" si="0"/>
        <v>-0.24436895498954336</v>
      </c>
      <c r="M61" s="27">
        <f t="shared" si="0"/>
        <v>0.018719247497252844</v>
      </c>
      <c r="N61" s="27">
        <f t="shared" si="0"/>
        <v>0.08506191201133273</v>
      </c>
      <c r="O61" s="27">
        <f t="shared" si="0"/>
        <v>0.05788298861884966</v>
      </c>
      <c r="P61" s="27">
        <f t="shared" si="0"/>
        <v>-0.030709046455577038</v>
      </c>
      <c r="Q61" s="27">
        <f t="shared" si="0"/>
        <v>0.0920374887305877</v>
      </c>
      <c r="R61" s="27">
        <f t="shared" si="0"/>
        <v>0.1659902012174006</v>
      </c>
      <c r="S61" s="27">
        <f>S21/R21-1</f>
        <v>0.0749832290832051</v>
      </c>
      <c r="T61" s="27">
        <f>T21/S21-1</f>
        <v>0.05273921244231805</v>
      </c>
    </row>
    <row r="62" spans="1:20" ht="9" customHeight="1">
      <c r="A62" s="8" t="s">
        <v>36</v>
      </c>
      <c r="B62" s="22" t="s">
        <v>69</v>
      </c>
      <c r="C62" s="27">
        <f t="shared" si="0"/>
        <v>-0.04246550530684512</v>
      </c>
      <c r="D62" s="27">
        <f t="shared" si="0"/>
        <v>0.10805819435810027</v>
      </c>
      <c r="E62" s="27">
        <f t="shared" si="0"/>
        <v>-0.03638427924907528</v>
      </c>
      <c r="F62" s="27">
        <f t="shared" si="0"/>
        <v>-0.04593963314920635</v>
      </c>
      <c r="G62" s="27">
        <f t="shared" si="0"/>
        <v>0.01972336528105778</v>
      </c>
      <c r="H62" s="27">
        <f t="shared" si="0"/>
        <v>0.3128522009567496</v>
      </c>
      <c r="I62" s="27">
        <f t="shared" si="0"/>
        <v>-0.1022346824746202</v>
      </c>
      <c r="J62" s="27">
        <f t="shared" si="0"/>
        <v>-0.037426683212879786</v>
      </c>
      <c r="K62" s="27">
        <f t="shared" si="0"/>
        <v>0.021941024598722603</v>
      </c>
      <c r="L62" s="27">
        <f t="shared" si="0"/>
        <v>-0.1593208927430515</v>
      </c>
      <c r="M62" s="27">
        <f t="shared" si="0"/>
        <v>0.08525219993471533</v>
      </c>
      <c r="N62" s="27">
        <f t="shared" si="0"/>
        <v>0.27600699816184204</v>
      </c>
      <c r="O62" s="27">
        <f t="shared" si="0"/>
        <v>-0.022925898199101957</v>
      </c>
      <c r="P62" s="27">
        <f t="shared" si="0"/>
        <v>0.042951290001223</v>
      </c>
      <c r="Q62" s="27">
        <f t="shared" si="0"/>
        <v>0.247029076910811</v>
      </c>
      <c r="R62" s="27">
        <f aca="true" t="shared" si="1" ref="R62:T77">R22/Q22-1</f>
        <v>0.022086297180155423</v>
      </c>
      <c r="S62" s="27">
        <f t="shared" si="1"/>
        <v>0.15366536699521438</v>
      </c>
      <c r="T62" s="27">
        <f t="shared" si="1"/>
        <v>0.011184787692661402</v>
      </c>
    </row>
    <row r="63" spans="1:20" ht="9" customHeight="1">
      <c r="A63" s="8" t="s">
        <v>37</v>
      </c>
      <c r="B63" s="22" t="s">
        <v>69</v>
      </c>
      <c r="C63" s="27">
        <f aca="true" t="shared" si="2" ref="C63:R78">C23/B23-1</f>
        <v>0.12553625145985547</v>
      </c>
      <c r="D63" s="27">
        <f t="shared" si="2"/>
        <v>0.08217295130343083</v>
      </c>
      <c r="E63" s="27">
        <f t="shared" si="2"/>
        <v>0.10324748388279681</v>
      </c>
      <c r="F63" s="27">
        <f t="shared" si="2"/>
        <v>0.0008767884243483515</v>
      </c>
      <c r="G63" s="27">
        <f t="shared" si="2"/>
        <v>0.06634400280690289</v>
      </c>
      <c r="H63" s="27">
        <f t="shared" si="2"/>
        <v>0.24762267973848773</v>
      </c>
      <c r="I63" s="27">
        <f t="shared" si="2"/>
        <v>0.02443537182758826</v>
      </c>
      <c r="J63" s="27">
        <f t="shared" si="2"/>
        <v>0.022981760173114374</v>
      </c>
      <c r="K63" s="27">
        <f t="shared" si="2"/>
        <v>-0.08358593669674952</v>
      </c>
      <c r="L63" s="27">
        <f t="shared" si="2"/>
        <v>-0.08171997934385766</v>
      </c>
      <c r="M63" s="27">
        <f t="shared" si="2"/>
        <v>0.1632004947607153</v>
      </c>
      <c r="N63" s="27">
        <f t="shared" si="2"/>
        <v>-0.025587333331785866</v>
      </c>
      <c r="O63" s="27">
        <f t="shared" si="2"/>
        <v>-0.09444450586706088</v>
      </c>
      <c r="P63" s="27">
        <f t="shared" si="2"/>
        <v>-0.20850860786555148</v>
      </c>
      <c r="Q63" s="27">
        <f t="shared" si="2"/>
        <v>0.31259550012136494</v>
      </c>
      <c r="R63" s="27">
        <f t="shared" si="2"/>
        <v>-0.273073342584889</v>
      </c>
      <c r="S63" s="27">
        <f t="shared" si="1"/>
        <v>0.3318905326602368</v>
      </c>
      <c r="T63" s="27">
        <f t="shared" si="1"/>
        <v>0.09187657601719446</v>
      </c>
    </row>
    <row r="64" spans="1:20" ht="9" customHeight="1">
      <c r="A64" s="8" t="s">
        <v>38</v>
      </c>
      <c r="B64" s="22" t="s">
        <v>69</v>
      </c>
      <c r="C64" s="27">
        <f t="shared" si="2"/>
        <v>-0.005070157948332099</v>
      </c>
      <c r="D64" s="27">
        <f t="shared" si="2"/>
        <v>0.20834186767086194</v>
      </c>
      <c r="E64" s="27">
        <f t="shared" si="2"/>
        <v>0.07486804592538454</v>
      </c>
      <c r="F64" s="27">
        <f t="shared" si="2"/>
        <v>-0.013392749680370186</v>
      </c>
      <c r="G64" s="27">
        <f t="shared" si="2"/>
        <v>0.048008586121133234</v>
      </c>
      <c r="H64" s="27">
        <f t="shared" si="2"/>
        <v>0.040828010138778126</v>
      </c>
      <c r="I64" s="27">
        <f t="shared" si="2"/>
        <v>0.010300473691031486</v>
      </c>
      <c r="J64" s="27">
        <f t="shared" si="2"/>
        <v>0.07051188833085997</v>
      </c>
      <c r="K64" s="27">
        <f t="shared" si="2"/>
        <v>-0.008931619654807932</v>
      </c>
      <c r="L64" s="27">
        <f t="shared" si="2"/>
        <v>-0.1415999066184661</v>
      </c>
      <c r="M64" s="27">
        <f t="shared" si="2"/>
        <v>-0.044659185570528726</v>
      </c>
      <c r="N64" s="27">
        <f t="shared" si="2"/>
        <v>0.16132896558282162</v>
      </c>
      <c r="O64" s="27">
        <f t="shared" si="2"/>
        <v>0.09892626887325306</v>
      </c>
      <c r="P64" s="27">
        <f t="shared" si="2"/>
        <v>-0.23764905039074913</v>
      </c>
      <c r="Q64" s="27">
        <f t="shared" si="2"/>
        <v>0.07128586897730371</v>
      </c>
      <c r="R64" s="27">
        <f t="shared" si="2"/>
        <v>0.1585731369260277</v>
      </c>
      <c r="S64" s="27">
        <f t="shared" si="1"/>
        <v>-0.06868651969875894</v>
      </c>
      <c r="T64" s="27">
        <f t="shared" si="1"/>
        <v>0.10484708963036526</v>
      </c>
    </row>
    <row r="65" spans="1:20" ht="9" customHeight="1">
      <c r="A65" s="6" t="s">
        <v>39</v>
      </c>
      <c r="B65" s="24" t="s">
        <v>69</v>
      </c>
      <c r="C65" s="29">
        <f t="shared" si="2"/>
        <v>0.006093029054997201</v>
      </c>
      <c r="D65" s="29">
        <f t="shared" si="2"/>
        <v>0.07054866006354943</v>
      </c>
      <c r="E65" s="29">
        <f t="shared" si="2"/>
        <v>0.028127856180217847</v>
      </c>
      <c r="F65" s="29">
        <f t="shared" si="2"/>
        <v>0.05127980685813727</v>
      </c>
      <c r="G65" s="29">
        <f t="shared" si="2"/>
        <v>-0.006587326533203375</v>
      </c>
      <c r="H65" s="29">
        <f t="shared" si="2"/>
        <v>0.07200978300413796</v>
      </c>
      <c r="I65" s="29">
        <f t="shared" si="2"/>
        <v>0.013712166980331286</v>
      </c>
      <c r="J65" s="29">
        <f t="shared" si="2"/>
        <v>0.0004226304435765993</v>
      </c>
      <c r="K65" s="29">
        <f t="shared" si="2"/>
        <v>-0.023499644181065538</v>
      </c>
      <c r="L65" s="29">
        <f t="shared" si="2"/>
        <v>0.08107325224850626</v>
      </c>
      <c r="M65" s="29">
        <f t="shared" si="2"/>
        <v>0.01740841723436848</v>
      </c>
      <c r="N65" s="29">
        <f t="shared" si="2"/>
        <v>-0.03983977015048812</v>
      </c>
      <c r="O65" s="29">
        <f t="shared" si="2"/>
        <v>0.018767847609397537</v>
      </c>
      <c r="P65" s="29">
        <f t="shared" si="2"/>
        <v>0.05305052706152402</v>
      </c>
      <c r="Q65" s="29">
        <f t="shared" si="2"/>
        <v>0.007943360182441017</v>
      </c>
      <c r="R65" s="29">
        <f t="shared" si="2"/>
        <v>0.035010165274796945</v>
      </c>
      <c r="S65" s="29">
        <f t="shared" si="1"/>
        <v>-0.017701218269930652</v>
      </c>
      <c r="T65" s="29">
        <f t="shared" si="1"/>
        <v>0.05199396767077835</v>
      </c>
    </row>
    <row r="66" spans="1:20" ht="9" customHeight="1">
      <c r="A66" s="8" t="s">
        <v>40</v>
      </c>
      <c r="B66" s="22" t="s">
        <v>69</v>
      </c>
      <c r="C66" s="27">
        <f t="shared" si="2"/>
        <v>-0.034236807524946844</v>
      </c>
      <c r="D66" s="27">
        <f t="shared" si="2"/>
        <v>0.13687570000204774</v>
      </c>
      <c r="E66" s="27">
        <f t="shared" si="2"/>
        <v>0.010026503725061975</v>
      </c>
      <c r="F66" s="27">
        <f t="shared" si="2"/>
        <v>0.07449326653733879</v>
      </c>
      <c r="G66" s="27">
        <f t="shared" si="2"/>
        <v>-0.07840094580095436</v>
      </c>
      <c r="H66" s="27">
        <f t="shared" si="2"/>
        <v>0.18813425150569896</v>
      </c>
      <c r="I66" s="27">
        <f t="shared" si="2"/>
        <v>-0.06867527980167898</v>
      </c>
      <c r="J66" s="27">
        <f t="shared" si="2"/>
        <v>0.11294911606296498</v>
      </c>
      <c r="K66" s="27">
        <f t="shared" si="2"/>
        <v>-0.008346158868940856</v>
      </c>
      <c r="L66" s="27">
        <f t="shared" si="2"/>
        <v>0.17749040591419574</v>
      </c>
      <c r="M66" s="27">
        <f t="shared" si="2"/>
        <v>-0.0020983552489822754</v>
      </c>
      <c r="N66" s="27">
        <f t="shared" si="2"/>
        <v>-0.0568399289868059</v>
      </c>
      <c r="O66" s="27">
        <f t="shared" si="2"/>
        <v>-0.023606724990391292</v>
      </c>
      <c r="P66" s="27">
        <f t="shared" si="2"/>
        <v>0.0719359417473946</v>
      </c>
      <c r="Q66" s="27">
        <f t="shared" si="2"/>
        <v>0.0146065197699361</v>
      </c>
      <c r="R66" s="27">
        <f t="shared" si="2"/>
        <v>0.0760322497643311</v>
      </c>
      <c r="S66" s="27">
        <f t="shared" si="1"/>
        <v>-0.036488452314432984</v>
      </c>
      <c r="T66" s="27">
        <f t="shared" si="1"/>
        <v>0.09971554614649847</v>
      </c>
    </row>
    <row r="67" spans="1:20" ht="9" customHeight="1">
      <c r="A67" s="8" t="s">
        <v>41</v>
      </c>
      <c r="B67" s="22" t="s">
        <v>69</v>
      </c>
      <c r="C67" s="27">
        <f t="shared" si="2"/>
        <v>-0.00520868772330052</v>
      </c>
      <c r="D67" s="27">
        <f t="shared" si="2"/>
        <v>0.0034786168688283325</v>
      </c>
      <c r="E67" s="27">
        <f t="shared" si="2"/>
        <v>0.07826323631541188</v>
      </c>
      <c r="F67" s="27">
        <f t="shared" si="2"/>
        <v>0.014096509991214923</v>
      </c>
      <c r="G67" s="27">
        <f t="shared" si="2"/>
        <v>-0.011078774997197893</v>
      </c>
      <c r="H67" s="27">
        <f t="shared" si="2"/>
        <v>-0.006670207708994291</v>
      </c>
      <c r="I67" s="27">
        <f t="shared" si="2"/>
        <v>-0.0037463794041264764</v>
      </c>
      <c r="J67" s="27">
        <f t="shared" si="2"/>
        <v>0.025273470408593957</v>
      </c>
      <c r="K67" s="27">
        <f t="shared" si="2"/>
        <v>0.031343409433101765</v>
      </c>
      <c r="L67" s="27">
        <f t="shared" si="2"/>
        <v>0.062427554103231975</v>
      </c>
      <c r="M67" s="27">
        <f t="shared" si="2"/>
        <v>-0.023298255212212404</v>
      </c>
      <c r="N67" s="27">
        <f t="shared" si="2"/>
        <v>0.10961373687791154</v>
      </c>
      <c r="O67" s="27">
        <f t="shared" si="2"/>
        <v>-0.10149657079391472</v>
      </c>
      <c r="P67" s="27">
        <f t="shared" si="2"/>
        <v>-0.08736712198438734</v>
      </c>
      <c r="Q67" s="27">
        <f t="shared" si="2"/>
        <v>0.11998191426780802</v>
      </c>
      <c r="R67" s="27">
        <f t="shared" si="2"/>
        <v>0.2528955025859576</v>
      </c>
      <c r="S67" s="27">
        <f t="shared" si="1"/>
        <v>-0.029279040280048463</v>
      </c>
      <c r="T67" s="27">
        <f t="shared" si="1"/>
        <v>0.0017282795823299058</v>
      </c>
    </row>
    <row r="68" spans="1:20" ht="9" customHeight="1">
      <c r="A68" s="8" t="s">
        <v>42</v>
      </c>
      <c r="B68" s="22" t="s">
        <v>69</v>
      </c>
      <c r="C68" s="27">
        <f t="shared" si="2"/>
        <v>-0.1546760305676791</v>
      </c>
      <c r="D68" s="27">
        <f t="shared" si="2"/>
        <v>0.12247913828056256</v>
      </c>
      <c r="E68" s="27">
        <f t="shared" si="2"/>
        <v>0.007748974741247139</v>
      </c>
      <c r="F68" s="27">
        <f t="shared" si="2"/>
        <v>0.0016576300501525143</v>
      </c>
      <c r="G68" s="27">
        <f t="shared" si="2"/>
        <v>-0.08477904626740096</v>
      </c>
      <c r="H68" s="27">
        <f t="shared" si="2"/>
        <v>-0.0016845248617518571</v>
      </c>
      <c r="I68" s="27">
        <f t="shared" si="2"/>
        <v>0.004994947658557569</v>
      </c>
      <c r="J68" s="27">
        <f t="shared" si="2"/>
        <v>0.009468434283479432</v>
      </c>
      <c r="K68" s="27">
        <f t="shared" si="2"/>
        <v>0.018479282721058254</v>
      </c>
      <c r="L68" s="27">
        <f t="shared" si="2"/>
        <v>0.05327277755138571</v>
      </c>
      <c r="M68" s="27">
        <f t="shared" si="2"/>
        <v>-0.006083640470605389</v>
      </c>
      <c r="N68" s="27">
        <f t="shared" si="2"/>
        <v>0.03160597702271262</v>
      </c>
      <c r="O68" s="27">
        <f t="shared" si="2"/>
        <v>-0.06714722317498012</v>
      </c>
      <c r="P68" s="27">
        <f t="shared" si="2"/>
        <v>-0.03488833743677067</v>
      </c>
      <c r="Q68" s="27">
        <f t="shared" si="2"/>
        <v>-0.01958846494264721</v>
      </c>
      <c r="R68" s="27">
        <f t="shared" si="2"/>
        <v>-0.013045837803143723</v>
      </c>
      <c r="S68" s="27">
        <f t="shared" si="1"/>
        <v>-0.024466153769567733</v>
      </c>
      <c r="T68" s="27">
        <f t="shared" si="1"/>
        <v>0.06822516544233892</v>
      </c>
    </row>
    <row r="69" spans="1:20" ht="9" customHeight="1">
      <c r="A69" s="8" t="s">
        <v>43</v>
      </c>
      <c r="B69" s="22" t="s">
        <v>69</v>
      </c>
      <c r="C69" s="27">
        <f t="shared" si="2"/>
        <v>0.036879408700981164</v>
      </c>
      <c r="D69" s="27">
        <f t="shared" si="2"/>
        <v>0.03696328183882103</v>
      </c>
      <c r="E69" s="27">
        <f t="shared" si="2"/>
        <v>0.0390694321819387</v>
      </c>
      <c r="F69" s="27">
        <f t="shared" si="2"/>
        <v>0.0429339894200802</v>
      </c>
      <c r="G69" s="27">
        <f t="shared" si="2"/>
        <v>0.04234843480801209</v>
      </c>
      <c r="H69" s="27">
        <f t="shared" si="2"/>
        <v>0.014527740721399063</v>
      </c>
      <c r="I69" s="27">
        <f t="shared" si="2"/>
        <v>0.08220960290001433</v>
      </c>
      <c r="J69" s="27">
        <f t="shared" si="2"/>
        <v>-0.07172482100200195</v>
      </c>
      <c r="K69" s="27">
        <f t="shared" si="2"/>
        <v>-0.043222387962256525</v>
      </c>
      <c r="L69" s="27">
        <f t="shared" si="2"/>
        <v>-0.012172681679621822</v>
      </c>
      <c r="M69" s="27">
        <f t="shared" si="2"/>
        <v>0.046113022635265066</v>
      </c>
      <c r="N69" s="27">
        <f t="shared" si="2"/>
        <v>-0.0489441829474937</v>
      </c>
      <c r="O69" s="27">
        <f t="shared" si="2"/>
        <v>0.08375218862317935</v>
      </c>
      <c r="P69" s="27">
        <f t="shared" si="2"/>
        <v>0.06575239862985383</v>
      </c>
      <c r="Q69" s="27">
        <f t="shared" si="2"/>
        <v>-0.009218209523057852</v>
      </c>
      <c r="R69" s="27">
        <f t="shared" si="2"/>
        <v>-0.020171473046777355</v>
      </c>
      <c r="S69" s="27">
        <f t="shared" si="1"/>
        <v>0.0012048756947051764</v>
      </c>
      <c r="T69" s="27">
        <f t="shared" si="1"/>
        <v>0.01872178550583925</v>
      </c>
    </row>
    <row r="70" spans="1:20" ht="9" customHeight="1">
      <c r="A70" s="6" t="s">
        <v>44</v>
      </c>
      <c r="B70" s="24" t="s">
        <v>69</v>
      </c>
      <c r="C70" s="29">
        <f t="shared" si="2"/>
        <v>0.1624295075246147</v>
      </c>
      <c r="D70" s="29">
        <f t="shared" si="2"/>
        <v>-0.07118865348210923</v>
      </c>
      <c r="E70" s="29">
        <f t="shared" si="2"/>
        <v>-0.08647195152052145</v>
      </c>
      <c r="F70" s="29">
        <f t="shared" si="2"/>
        <v>0.13991680251496375</v>
      </c>
      <c r="G70" s="29">
        <f t="shared" si="2"/>
        <v>0.11377375386400179</v>
      </c>
      <c r="H70" s="29">
        <f t="shared" si="2"/>
        <v>0.010213287399089666</v>
      </c>
      <c r="I70" s="29">
        <f t="shared" si="2"/>
        <v>-0.08421215891874867</v>
      </c>
      <c r="J70" s="29">
        <f t="shared" si="2"/>
        <v>0.18446736788256035</v>
      </c>
      <c r="K70" s="29">
        <f t="shared" si="2"/>
        <v>0.042532031149956406</v>
      </c>
      <c r="L70" s="29">
        <f t="shared" si="2"/>
        <v>-0.18054660700794511</v>
      </c>
      <c r="M70" s="29">
        <f t="shared" si="2"/>
        <v>0.2897707128498539</v>
      </c>
      <c r="N70" s="29">
        <f t="shared" si="2"/>
        <v>-0.013098542235861488</v>
      </c>
      <c r="O70" s="29">
        <f t="shared" si="2"/>
        <v>0.0715223369516178</v>
      </c>
      <c r="P70" s="29">
        <f t="shared" si="2"/>
        <v>-0.02775110704840189</v>
      </c>
      <c r="Q70" s="29">
        <f t="shared" si="2"/>
        <v>0.11320668471175543</v>
      </c>
      <c r="R70" s="29">
        <f t="shared" si="2"/>
        <v>-0.05384468117859009</v>
      </c>
      <c r="S70" s="29">
        <f t="shared" si="1"/>
        <v>-0.02513019633087099</v>
      </c>
      <c r="T70" s="29">
        <f t="shared" si="1"/>
        <v>-0.03997838019910316</v>
      </c>
    </row>
    <row r="71" spans="1:20" ht="9" customHeight="1">
      <c r="A71" s="8" t="s">
        <v>45</v>
      </c>
      <c r="B71" s="22" t="s">
        <v>69</v>
      </c>
      <c r="C71" s="27">
        <f t="shared" si="2"/>
        <v>0.1782004938641948</v>
      </c>
      <c r="D71" s="27">
        <f t="shared" si="2"/>
        <v>-0.06557402464099271</v>
      </c>
      <c r="E71" s="27">
        <f t="shared" si="2"/>
        <v>-0.03675487208646544</v>
      </c>
      <c r="F71" s="27">
        <f t="shared" si="2"/>
        <v>0.025616979433349618</v>
      </c>
      <c r="G71" s="27">
        <f t="shared" si="2"/>
        <v>0.14088848334903403</v>
      </c>
      <c r="H71" s="27">
        <f t="shared" si="2"/>
        <v>0.05752402674579571</v>
      </c>
      <c r="I71" s="27">
        <f t="shared" si="2"/>
        <v>-0.1838563792569815</v>
      </c>
      <c r="J71" s="27">
        <f t="shared" si="2"/>
        <v>0.32733091616613685</v>
      </c>
      <c r="K71" s="27">
        <f t="shared" si="2"/>
        <v>-0.035975537141711866</v>
      </c>
      <c r="L71" s="27">
        <f t="shared" si="2"/>
        <v>-0.0975287715914146</v>
      </c>
      <c r="M71" s="27">
        <f t="shared" si="2"/>
        <v>0.17966055428179528</v>
      </c>
      <c r="N71" s="27">
        <f t="shared" si="2"/>
        <v>-0.008598712203991332</v>
      </c>
      <c r="O71" s="27">
        <f t="shared" si="2"/>
        <v>0.07896873533571513</v>
      </c>
      <c r="P71" s="27">
        <f t="shared" si="2"/>
        <v>-0.05329061717016814</v>
      </c>
      <c r="Q71" s="27">
        <f t="shared" si="2"/>
        <v>0.11990943539746368</v>
      </c>
      <c r="R71" s="27">
        <f t="shared" si="2"/>
        <v>-0.04104623250683759</v>
      </c>
      <c r="S71" s="27">
        <f t="shared" si="1"/>
        <v>-0.08456453548604692</v>
      </c>
      <c r="T71" s="27">
        <f t="shared" si="1"/>
        <v>0.20433851114770052</v>
      </c>
    </row>
    <row r="72" spans="1:20" ht="9" customHeight="1">
      <c r="A72" s="8" t="s">
        <v>46</v>
      </c>
      <c r="B72" s="22" t="s">
        <v>69</v>
      </c>
      <c r="C72" s="27">
        <f t="shared" si="2"/>
        <v>0.11318555632997596</v>
      </c>
      <c r="D72" s="27">
        <f t="shared" si="2"/>
        <v>0.012802723555043194</v>
      </c>
      <c r="E72" s="27">
        <f t="shared" si="2"/>
        <v>0.07420267962004368</v>
      </c>
      <c r="F72" s="27">
        <f t="shared" si="2"/>
        <v>0.014567252044216383</v>
      </c>
      <c r="G72" s="27">
        <f t="shared" si="2"/>
        <v>0.07194580980637011</v>
      </c>
      <c r="H72" s="27">
        <f t="shared" si="2"/>
        <v>0.014332464165133896</v>
      </c>
      <c r="I72" s="27">
        <f t="shared" si="2"/>
        <v>-0.013985051393609171</v>
      </c>
      <c r="J72" s="27">
        <f t="shared" si="2"/>
        <v>0.06012753869368059</v>
      </c>
      <c r="K72" s="27">
        <f t="shared" si="2"/>
        <v>0.016162581065698012</v>
      </c>
      <c r="L72" s="27">
        <f t="shared" si="2"/>
        <v>-0.07018839563560408</v>
      </c>
      <c r="M72" s="27">
        <f t="shared" si="2"/>
        <v>0.053082656596975086</v>
      </c>
      <c r="N72" s="27">
        <f t="shared" si="2"/>
        <v>0.035888398832723434</v>
      </c>
      <c r="O72" s="27">
        <f t="shared" si="2"/>
        <v>0.0016595992697441275</v>
      </c>
      <c r="P72" s="27">
        <f t="shared" si="2"/>
        <v>-0.03192664333079698</v>
      </c>
      <c r="Q72" s="27">
        <f t="shared" si="2"/>
        <v>0.09523072722672166</v>
      </c>
      <c r="R72" s="27">
        <f t="shared" si="2"/>
        <v>-0.04329182067448456</v>
      </c>
      <c r="S72" s="27">
        <f t="shared" si="1"/>
        <v>-0.0118653112220648</v>
      </c>
      <c r="T72" s="27">
        <f t="shared" si="1"/>
        <v>0.01792556718092908</v>
      </c>
    </row>
    <row r="73" spans="1:20" ht="9" customHeight="1">
      <c r="A73" s="8" t="s">
        <v>47</v>
      </c>
      <c r="B73" s="22" t="s">
        <v>69</v>
      </c>
      <c r="C73" s="27">
        <f t="shared" si="2"/>
        <v>0.1738946397518688</v>
      </c>
      <c r="D73" s="27">
        <f t="shared" si="2"/>
        <v>-0.11127911860037021</v>
      </c>
      <c r="E73" s="27">
        <f t="shared" si="2"/>
        <v>-0.2103997325502298</v>
      </c>
      <c r="F73" s="27">
        <f t="shared" si="2"/>
        <v>0.3756542422686866</v>
      </c>
      <c r="G73" s="27">
        <f t="shared" si="2"/>
        <v>0.11092656724576533</v>
      </c>
      <c r="H73" s="27">
        <f t="shared" si="2"/>
        <v>-0.03834496856700609</v>
      </c>
      <c r="I73" s="27">
        <f t="shared" si="2"/>
        <v>-0.0176231400272725</v>
      </c>
      <c r="J73" s="27">
        <f t="shared" si="2"/>
        <v>0.11874302698708772</v>
      </c>
      <c r="K73" s="27">
        <f t="shared" si="2"/>
        <v>0.1377003613338803</v>
      </c>
      <c r="L73" s="27">
        <f t="shared" si="2"/>
        <v>-0.3239955961793808</v>
      </c>
      <c r="M73" s="27">
        <f t="shared" si="2"/>
        <v>0.5692361146538809</v>
      </c>
      <c r="N73" s="27">
        <f t="shared" si="2"/>
        <v>-0.03839510468799612</v>
      </c>
      <c r="O73" s="27">
        <f t="shared" si="2"/>
        <v>0.09479344955089508</v>
      </c>
      <c r="P73" s="27">
        <f t="shared" si="2"/>
        <v>-0.0020747334814146257</v>
      </c>
      <c r="Q73" s="27">
        <f t="shared" si="2"/>
        <v>0.11423609594153161</v>
      </c>
      <c r="R73" s="27">
        <f t="shared" si="2"/>
        <v>-0.07142581570172646</v>
      </c>
      <c r="S73" s="27">
        <f t="shared" si="1"/>
        <v>0.030498744592677207</v>
      </c>
      <c r="T73" s="27">
        <f t="shared" si="1"/>
        <v>-0.29559206258413206</v>
      </c>
    </row>
    <row r="74" spans="1:20" ht="9" customHeight="1">
      <c r="A74" s="6" t="s">
        <v>48</v>
      </c>
      <c r="B74" s="24" t="s">
        <v>69</v>
      </c>
      <c r="C74" s="29">
        <f t="shared" si="2"/>
        <v>0.1273273456166084</v>
      </c>
      <c r="D74" s="29">
        <f t="shared" si="2"/>
        <v>0.008601766602219785</v>
      </c>
      <c r="E74" s="29">
        <f t="shared" si="2"/>
        <v>0.0742868416603093</v>
      </c>
      <c r="F74" s="29">
        <f t="shared" si="2"/>
        <v>-0.06388696519419423</v>
      </c>
      <c r="G74" s="29">
        <f t="shared" si="2"/>
        <v>0.09831249563231048</v>
      </c>
      <c r="H74" s="29">
        <f t="shared" si="2"/>
        <v>0.0797010443357038</v>
      </c>
      <c r="I74" s="29">
        <f t="shared" si="2"/>
        <v>-0.03618092282205576</v>
      </c>
      <c r="J74" s="29">
        <f t="shared" si="2"/>
        <v>0.08107024269211593</v>
      </c>
      <c r="K74" s="29">
        <f t="shared" si="2"/>
        <v>0.086208128177935</v>
      </c>
      <c r="L74" s="29">
        <f t="shared" si="2"/>
        <v>0.15021095376478932</v>
      </c>
      <c r="M74" s="29">
        <f t="shared" si="2"/>
        <v>0.02907392257141006</v>
      </c>
      <c r="N74" s="29">
        <f t="shared" si="2"/>
        <v>0.05919509000388934</v>
      </c>
      <c r="O74" s="29">
        <f t="shared" si="2"/>
        <v>0.02480313925773392</v>
      </c>
      <c r="P74" s="29">
        <f t="shared" si="2"/>
        <v>-0.10917791851273662</v>
      </c>
      <c r="Q74" s="29">
        <f t="shared" si="2"/>
        <v>0.3131636726316276</v>
      </c>
      <c r="R74" s="29">
        <f t="shared" si="2"/>
        <v>0.030128799058569244</v>
      </c>
      <c r="S74" s="29">
        <f t="shared" si="1"/>
        <v>0.03280263093392377</v>
      </c>
      <c r="T74" s="29">
        <f t="shared" si="1"/>
        <v>0.11690670707712236</v>
      </c>
    </row>
    <row r="75" spans="1:20" ht="9" customHeight="1">
      <c r="A75" s="8" t="s">
        <v>49</v>
      </c>
      <c r="B75" s="22" t="s">
        <v>69</v>
      </c>
      <c r="C75" s="27">
        <f t="shared" si="2"/>
        <v>0.17478926128357575</v>
      </c>
      <c r="D75" s="27">
        <f t="shared" si="2"/>
        <v>-0.15724582035249401</v>
      </c>
      <c r="E75" s="27">
        <f t="shared" si="2"/>
        <v>-0.02255246132772637</v>
      </c>
      <c r="F75" s="27">
        <f t="shared" si="2"/>
        <v>0.07001460227176648</v>
      </c>
      <c r="G75" s="27">
        <f t="shared" si="2"/>
        <v>-0.02996708633925116</v>
      </c>
      <c r="H75" s="27">
        <f t="shared" si="2"/>
        <v>0.018420964068388557</v>
      </c>
      <c r="I75" s="27">
        <f t="shared" si="2"/>
        <v>-0.11441882246613544</v>
      </c>
      <c r="J75" s="27">
        <f t="shared" si="2"/>
        <v>0.2472698172175496</v>
      </c>
      <c r="K75" s="27">
        <f t="shared" si="2"/>
        <v>-0.06878391205179768</v>
      </c>
      <c r="L75" s="27">
        <f t="shared" si="2"/>
        <v>0.08109866597798421</v>
      </c>
      <c r="M75" s="27">
        <f t="shared" si="2"/>
        <v>0.14250069264538223</v>
      </c>
      <c r="N75" s="27">
        <f t="shared" si="2"/>
        <v>0.06090638575093554</v>
      </c>
      <c r="O75" s="27">
        <f t="shared" si="2"/>
        <v>0.10078976569138187</v>
      </c>
      <c r="P75" s="27">
        <f t="shared" si="2"/>
        <v>-0.0828498445432575</v>
      </c>
      <c r="Q75" s="27">
        <f t="shared" si="2"/>
        <v>0.24983980354173752</v>
      </c>
      <c r="R75" s="27">
        <f t="shared" si="2"/>
        <v>0.016996875357108365</v>
      </c>
      <c r="S75" s="27">
        <f t="shared" si="1"/>
        <v>-0.06095882822008858</v>
      </c>
      <c r="T75" s="27">
        <f t="shared" si="1"/>
        <v>0.14562547679414117</v>
      </c>
    </row>
    <row r="76" spans="1:20" ht="9" customHeight="1">
      <c r="A76" s="8" t="s">
        <v>50</v>
      </c>
      <c r="B76" s="22" t="s">
        <v>69</v>
      </c>
      <c r="C76" s="27">
        <f t="shared" si="2"/>
        <v>0.10860049610156852</v>
      </c>
      <c r="D76" s="27">
        <f t="shared" si="2"/>
        <v>0.17892115442210166</v>
      </c>
      <c r="E76" s="27">
        <f t="shared" si="2"/>
        <v>0.10419633818604002</v>
      </c>
      <c r="F76" s="27">
        <f t="shared" si="2"/>
        <v>-0.11400403342784393</v>
      </c>
      <c r="G76" s="27">
        <f t="shared" si="2"/>
        <v>0.27160314661792406</v>
      </c>
      <c r="H76" s="27">
        <f t="shared" si="2"/>
        <v>0.08765047567184414</v>
      </c>
      <c r="I76" s="27">
        <f t="shared" si="2"/>
        <v>-0.04474973601435306</v>
      </c>
      <c r="J76" s="27">
        <f t="shared" si="2"/>
        <v>0.007986353686783021</v>
      </c>
      <c r="K76" s="27">
        <f t="shared" si="2"/>
        <v>0.1801968076690863</v>
      </c>
      <c r="L76" s="27">
        <f t="shared" si="2"/>
        <v>0.2632871089632052</v>
      </c>
      <c r="M76" s="27">
        <f t="shared" si="2"/>
        <v>-0.020938553237810797</v>
      </c>
      <c r="N76" s="27">
        <f t="shared" si="2"/>
        <v>0.10757267468173781</v>
      </c>
      <c r="O76" s="27">
        <f t="shared" si="2"/>
        <v>0.049418267516021075</v>
      </c>
      <c r="P76" s="27">
        <f t="shared" si="2"/>
        <v>-0.2244056050700961</v>
      </c>
      <c r="Q76" s="27">
        <f t="shared" si="2"/>
        <v>0.45247910965443805</v>
      </c>
      <c r="R76" s="27">
        <f t="shared" si="2"/>
        <v>0.05305938430066948</v>
      </c>
      <c r="S76" s="27">
        <f t="shared" si="1"/>
        <v>0.11481138283515024</v>
      </c>
      <c r="T76" s="27">
        <f t="shared" si="1"/>
        <v>0.11099675276376275</v>
      </c>
    </row>
    <row r="77" spans="1:20" ht="9" customHeight="1">
      <c r="A77" s="8" t="s">
        <v>51</v>
      </c>
      <c r="B77" s="22" t="s">
        <v>69</v>
      </c>
      <c r="C77" s="27">
        <f t="shared" si="2"/>
        <v>0.1106315475483981</v>
      </c>
      <c r="D77" s="27">
        <f t="shared" si="2"/>
        <v>-0.02793123041179113</v>
      </c>
      <c r="E77" s="27">
        <f t="shared" si="2"/>
        <v>0.09501566835101216</v>
      </c>
      <c r="F77" s="27">
        <f t="shared" si="2"/>
        <v>-0.06852003380005722</v>
      </c>
      <c r="G77" s="27">
        <f t="shared" si="2"/>
        <v>0.04012984682429521</v>
      </c>
      <c r="H77" s="27">
        <f t="shared" si="2"/>
        <v>0.1250626522791336</v>
      </c>
      <c r="I77" s="27">
        <f t="shared" si="2"/>
        <v>0.022662158647256847</v>
      </c>
      <c r="J77" s="27">
        <f t="shared" si="2"/>
        <v>0.06196451202642117</v>
      </c>
      <c r="K77" s="27">
        <f t="shared" si="2"/>
        <v>0.10798876526707768</v>
      </c>
      <c r="L77" s="27">
        <f t="shared" si="2"/>
        <v>0.08755244092449455</v>
      </c>
      <c r="M77" s="27">
        <f t="shared" si="2"/>
        <v>0.012083965195378132</v>
      </c>
      <c r="N77" s="27">
        <f t="shared" si="2"/>
        <v>-0.00971813368463681</v>
      </c>
      <c r="O77" s="27">
        <f t="shared" si="2"/>
        <v>-0.04905894087825802</v>
      </c>
      <c r="P77" s="27">
        <f t="shared" si="2"/>
        <v>0.0036854684315561492</v>
      </c>
      <c r="Q77" s="27">
        <f t="shared" si="2"/>
        <v>0.19171770137139865</v>
      </c>
      <c r="R77" s="27">
        <f t="shared" si="2"/>
        <v>0.018051717599593342</v>
      </c>
      <c r="S77" s="27">
        <f t="shared" si="1"/>
        <v>0.014260345040755906</v>
      </c>
      <c r="T77" s="27">
        <f t="shared" si="1"/>
        <v>0.09858573161686923</v>
      </c>
    </row>
    <row r="78" spans="1:20" ht="9" customHeight="1">
      <c r="A78" s="9" t="s">
        <v>52</v>
      </c>
      <c r="B78" s="25" t="s">
        <v>69</v>
      </c>
      <c r="C78" s="30">
        <f t="shared" si="2"/>
        <v>0.03326962907639963</v>
      </c>
      <c r="D78" s="30">
        <f t="shared" si="2"/>
        <v>-0.1365556453628055</v>
      </c>
      <c r="E78" s="30">
        <f t="shared" si="2"/>
        <v>0.3824060334880872</v>
      </c>
      <c r="F78" s="30">
        <f t="shared" si="2"/>
        <v>-0.17359744068931537</v>
      </c>
      <c r="G78" s="30">
        <f t="shared" si="2"/>
        <v>0.07945944953791018</v>
      </c>
      <c r="H78" s="30">
        <f t="shared" si="2"/>
        <v>-0.11325358981275946</v>
      </c>
      <c r="I78" s="30">
        <f t="shared" si="2"/>
        <v>0.28473308216669824</v>
      </c>
      <c r="J78" s="30">
        <f t="shared" si="2"/>
        <v>-0.17837216837717595</v>
      </c>
      <c r="K78" s="30">
        <f t="shared" si="2"/>
        <v>0.3773785668462808</v>
      </c>
      <c r="L78" s="30">
        <f t="shared" si="2"/>
        <v>-0.21487005972167927</v>
      </c>
      <c r="M78" s="30">
        <f t="shared" si="2"/>
        <v>0.05714158149550097</v>
      </c>
      <c r="N78" s="30">
        <f t="shared" si="2"/>
        <v>0.4254957628164613</v>
      </c>
      <c r="O78" s="30">
        <f t="shared" si="2"/>
        <v>-0.2878357942780809</v>
      </c>
      <c r="P78" s="30">
        <f t="shared" si="2"/>
        <v>-0.030347382647590515</v>
      </c>
      <c r="Q78" s="30">
        <f t="shared" si="2"/>
        <v>0.20296280103406183</v>
      </c>
      <c r="R78" s="30">
        <f>R38/Q38-1</f>
        <v>-0.06939233252200949</v>
      </c>
      <c r="S78" s="30">
        <f>S38/R38-1</f>
        <v>0.011557486414697449</v>
      </c>
      <c r="T78" s="30">
        <f>T38/S38-1</f>
        <v>0.19822154882769327</v>
      </c>
    </row>
    <row r="79" spans="1:19" ht="9" customHeight="1">
      <c r="A79" s="35" t="s">
        <v>53</v>
      </c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</row>
  </sheetData>
  <sheetProtection/>
  <mergeCells count="9">
    <mergeCell ref="B3:T3"/>
    <mergeCell ref="A5:T5"/>
    <mergeCell ref="A39:T39"/>
    <mergeCell ref="A42:T43"/>
    <mergeCell ref="B44:T44"/>
    <mergeCell ref="A44:A45"/>
    <mergeCell ref="A79:S79"/>
    <mergeCell ref="A3:A4"/>
    <mergeCell ref="A1:T2"/>
  </mergeCells>
  <printOptions horizontalCentered="1"/>
  <pageMargins left="0.5905511811023623" right="0.5905511811023623" top="1.1811023622047245" bottom="1.1811023622047245" header="0.5118110236220472" footer="0.5118110236220472"/>
  <pageSetup horizontalDpi="600" verticalDpi="600" orientation="portrait" paperSize="9" scale="92"/>
</worksheet>
</file>

<file path=xl/worksheets/sheet4.xml><?xml version="1.0" encoding="utf-8"?>
<worksheet xmlns="http://schemas.openxmlformats.org/spreadsheetml/2006/main" xmlns:r="http://schemas.openxmlformats.org/officeDocument/2006/relationships">
  <dimension ref="A1:T79"/>
  <sheetViews>
    <sheetView showGridLines="0" zoomScalePageLayoutView="0" workbookViewId="0" topLeftCell="A39">
      <selection activeCell="X13" sqref="X13"/>
    </sheetView>
  </sheetViews>
  <sheetFormatPr defaultColWidth="10" defaultRowHeight="9" customHeight="1"/>
  <cols>
    <col min="1" max="1" width="41.75" style="1" customWidth="1"/>
    <col min="2" max="2" width="10.25" style="1" customWidth="1"/>
    <col min="3" max="11" width="10.25" style="0" customWidth="1"/>
    <col min="12" max="20" width="9.75" style="0" customWidth="1"/>
  </cols>
  <sheetData>
    <row r="1" spans="1:20" s="10" customFormat="1" ht="12" customHeight="1">
      <c r="A1" s="37" t="s">
        <v>74</v>
      </c>
      <c r="B1" s="37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0" s="10" customFormat="1" ht="12" customHeight="1">
      <c r="A2" s="39"/>
      <c r="B2" s="3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0" ht="18.75" customHeight="1">
      <c r="A3" s="50" t="s">
        <v>17</v>
      </c>
      <c r="B3" s="33" t="s">
        <v>18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1:20" ht="9" customHeight="1">
      <c r="A4" s="51"/>
      <c r="B4" s="52">
        <v>2002</v>
      </c>
      <c r="C4" s="52">
        <v>2003</v>
      </c>
      <c r="D4" s="52">
        <v>2004</v>
      </c>
      <c r="E4" s="52">
        <v>2005</v>
      </c>
      <c r="F4" s="52">
        <v>2006</v>
      </c>
      <c r="G4" s="52">
        <v>2007</v>
      </c>
      <c r="H4" s="52">
        <v>2008</v>
      </c>
      <c r="I4" s="52">
        <v>2009</v>
      </c>
      <c r="J4" s="52">
        <v>2010</v>
      </c>
      <c r="K4" s="52">
        <v>2011</v>
      </c>
      <c r="L4" s="52">
        <v>2012</v>
      </c>
      <c r="M4" s="52">
        <v>2013</v>
      </c>
      <c r="N4" s="52">
        <v>2014</v>
      </c>
      <c r="O4" s="52">
        <v>2015</v>
      </c>
      <c r="P4" s="52">
        <v>2016</v>
      </c>
      <c r="Q4" s="52">
        <v>2017</v>
      </c>
      <c r="R4" s="52">
        <v>2018</v>
      </c>
      <c r="S4" s="52">
        <v>2019</v>
      </c>
      <c r="T4" s="52">
        <v>2020</v>
      </c>
    </row>
    <row r="5" spans="1:20" s="3" customFormat="1" ht="18.75" customHeight="1">
      <c r="A5" s="53" t="s">
        <v>55</v>
      </c>
      <c r="B5" s="54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1:20" s="5" customFormat="1" ht="14.25" customHeight="1">
      <c r="A6" s="56" t="s">
        <v>20</v>
      </c>
      <c r="B6" s="57">
        <v>100</v>
      </c>
      <c r="C6" s="57">
        <v>104.58279331945789</v>
      </c>
      <c r="D6" s="57">
        <v>104.09194522728102</v>
      </c>
      <c r="E6" s="57">
        <v>111.17756318736392</v>
      </c>
      <c r="F6" s="57">
        <v>118.43140497275704</v>
      </c>
      <c r="G6" s="57">
        <v>121.85456320468968</v>
      </c>
      <c r="H6" s="57">
        <v>126.86723531410884</v>
      </c>
      <c r="I6" s="57">
        <v>124.17695318473216</v>
      </c>
      <c r="J6" s="57">
        <v>142.6642983331963</v>
      </c>
      <c r="K6" s="57">
        <v>147.61502776928555</v>
      </c>
      <c r="L6" s="57">
        <v>144.75111444379925</v>
      </c>
      <c r="M6" s="57">
        <v>140.1386016907923</v>
      </c>
      <c r="N6" s="57">
        <v>152.82352943972907</v>
      </c>
      <c r="O6" s="57">
        <v>161.5291539596726</v>
      </c>
      <c r="P6" s="57">
        <v>159.5591261821495</v>
      </c>
      <c r="Q6" s="57">
        <v>167.41434470188491</v>
      </c>
      <c r="R6" s="57">
        <v>168.0659419463041</v>
      </c>
      <c r="S6" s="57">
        <v>152.68875709718563</v>
      </c>
      <c r="T6" s="57">
        <v>154.00002108599736</v>
      </c>
    </row>
    <row r="7" spans="1:20" s="7" customFormat="1" ht="9" customHeight="1">
      <c r="A7" s="58" t="s">
        <v>21</v>
      </c>
      <c r="B7" s="59">
        <v>100</v>
      </c>
      <c r="C7" s="59">
        <v>114.05589490076608</v>
      </c>
      <c r="D7" s="59">
        <v>128.48263374875702</v>
      </c>
      <c r="E7" s="59">
        <v>132.27934948818432</v>
      </c>
      <c r="F7" s="59">
        <v>140.5323807634709</v>
      </c>
      <c r="G7" s="59">
        <v>150.9920216019304</v>
      </c>
      <c r="H7" s="59">
        <v>157.2039654559837</v>
      </c>
      <c r="I7" s="59">
        <v>140.79495834736196</v>
      </c>
      <c r="J7" s="59">
        <v>175.0021959325921</v>
      </c>
      <c r="K7" s="59">
        <v>190.9302879896478</v>
      </c>
      <c r="L7" s="59">
        <v>190.14775303993645</v>
      </c>
      <c r="M7" s="59">
        <v>189.0190887856451</v>
      </c>
      <c r="N7" s="59">
        <v>206.04768986831434</v>
      </c>
      <c r="O7" s="59">
        <v>218.66177358985274</v>
      </c>
      <c r="P7" s="59">
        <v>222.56376293793969</v>
      </c>
      <c r="Q7" s="59">
        <v>250.02657673502682</v>
      </c>
      <c r="R7" s="59">
        <v>274.6641669458395</v>
      </c>
      <c r="S7" s="59">
        <v>181.70240037041955</v>
      </c>
      <c r="T7" s="59">
        <v>184.43264108894505</v>
      </c>
    </row>
    <row r="8" spans="1:20" s="7" customFormat="1" ht="9" customHeight="1">
      <c r="A8" s="60" t="s">
        <v>22</v>
      </c>
      <c r="B8" s="61">
        <v>100</v>
      </c>
      <c r="C8" s="61">
        <v>98.67492926879892</v>
      </c>
      <c r="D8" s="61">
        <v>109.85126627347125</v>
      </c>
      <c r="E8" s="61">
        <v>112.32827540467107</v>
      </c>
      <c r="F8" s="61">
        <v>131.49517695240985</v>
      </c>
      <c r="G8" s="61">
        <v>135.6254366392768</v>
      </c>
      <c r="H8" s="61">
        <v>155.30737783898874</v>
      </c>
      <c r="I8" s="61">
        <v>180.12124992790365</v>
      </c>
      <c r="J8" s="61">
        <v>268.29907093466693</v>
      </c>
      <c r="K8" s="61">
        <v>344.1461624119232</v>
      </c>
      <c r="L8" s="61">
        <v>340.17180949925</v>
      </c>
      <c r="M8" s="61">
        <v>353.29525893943855</v>
      </c>
      <c r="N8" s="61">
        <v>330.5816038632622</v>
      </c>
      <c r="O8" s="61">
        <v>299.37676379993337</v>
      </c>
      <c r="P8" s="61">
        <v>297.37176859068876</v>
      </c>
      <c r="Q8" s="61">
        <v>351.0260247207438</v>
      </c>
      <c r="R8" s="61">
        <v>333.1580626622944</v>
      </c>
      <c r="S8" s="61">
        <v>280.6143329078625</v>
      </c>
      <c r="T8" s="61">
        <v>235.08133359461195</v>
      </c>
    </row>
    <row r="9" spans="1:20" s="5" customFormat="1" ht="9" customHeight="1">
      <c r="A9" s="60" t="s">
        <v>23</v>
      </c>
      <c r="B9" s="61">
        <v>100</v>
      </c>
      <c r="C9" s="61">
        <v>77.02336122248435</v>
      </c>
      <c r="D9" s="61">
        <v>93.81783351416654</v>
      </c>
      <c r="E9" s="61">
        <v>125.65215890736721</v>
      </c>
      <c r="F9" s="61">
        <v>128.8338969454178</v>
      </c>
      <c r="G9" s="61">
        <v>139.32743347390246</v>
      </c>
      <c r="H9" s="61">
        <v>126.91942806024885</v>
      </c>
      <c r="I9" s="61">
        <v>140.71123285191968</v>
      </c>
      <c r="J9" s="61">
        <v>150.40604266035263</v>
      </c>
      <c r="K9" s="61">
        <v>124.6013183187506</v>
      </c>
      <c r="L9" s="61">
        <v>136.55476319454846</v>
      </c>
      <c r="M9" s="61">
        <v>122.21689076278052</v>
      </c>
      <c r="N9" s="61">
        <v>67.82961255937259</v>
      </c>
      <c r="O9" s="61">
        <v>92.8312967782941</v>
      </c>
      <c r="P9" s="61">
        <v>82.4077600106062</v>
      </c>
      <c r="Q9" s="61">
        <v>57.43897365449851</v>
      </c>
      <c r="R9" s="61">
        <v>140.9290262654569</v>
      </c>
      <c r="S9" s="61">
        <v>59.0366898032446</v>
      </c>
      <c r="T9" s="61">
        <v>123.79314089034672</v>
      </c>
    </row>
    <row r="10" spans="1:20" s="5" customFormat="1" ht="9" customHeight="1">
      <c r="A10" s="60" t="s">
        <v>24</v>
      </c>
      <c r="B10" s="61">
        <v>100</v>
      </c>
      <c r="C10" s="61">
        <v>101.53219971940955</v>
      </c>
      <c r="D10" s="61">
        <v>113.50148054837385</v>
      </c>
      <c r="E10" s="61">
        <v>111.6895345107947</v>
      </c>
      <c r="F10" s="61">
        <v>104.81283995257837</v>
      </c>
      <c r="G10" s="61">
        <v>102.64341415143083</v>
      </c>
      <c r="H10" s="61">
        <v>93.14836198203862</v>
      </c>
      <c r="I10" s="61">
        <v>96.46264763290533</v>
      </c>
      <c r="J10" s="61">
        <v>113.65322218201132</v>
      </c>
      <c r="K10" s="61">
        <v>138.89197944652952</v>
      </c>
      <c r="L10" s="61">
        <v>148.77045874267088</v>
      </c>
      <c r="M10" s="61">
        <v>150.6065331825782</v>
      </c>
      <c r="N10" s="61">
        <v>141.88477339490308</v>
      </c>
      <c r="O10" s="61">
        <v>133.01657509275384</v>
      </c>
      <c r="P10" s="61">
        <v>116.00468670819512</v>
      </c>
      <c r="Q10" s="61">
        <v>102.54798999869303</v>
      </c>
      <c r="R10" s="61">
        <v>109.29156754954671</v>
      </c>
      <c r="S10" s="61">
        <v>107.24106027235922</v>
      </c>
      <c r="T10" s="61">
        <v>102.23099596845697</v>
      </c>
    </row>
    <row r="11" spans="1:20" s="5" customFormat="1" ht="9" customHeight="1">
      <c r="A11" s="60" t="s">
        <v>25</v>
      </c>
      <c r="B11" s="61">
        <v>100</v>
      </c>
      <c r="C11" s="61">
        <v>108.82130338856818</v>
      </c>
      <c r="D11" s="61">
        <v>54.179154681074394</v>
      </c>
      <c r="E11" s="61">
        <v>63.84691095611665</v>
      </c>
      <c r="F11" s="61">
        <v>62.2094611059977</v>
      </c>
      <c r="G11" s="61">
        <v>126.72606685606347</v>
      </c>
      <c r="H11" s="61">
        <v>110.34456340388508</v>
      </c>
      <c r="I11" s="61">
        <v>126.97677779950078</v>
      </c>
      <c r="J11" s="61">
        <v>289.98883611799204</v>
      </c>
      <c r="K11" s="61">
        <v>271.1482385774811</v>
      </c>
      <c r="L11" s="61">
        <v>351.79859525576643</v>
      </c>
      <c r="M11" s="61">
        <v>393.1174585936804</v>
      </c>
      <c r="N11" s="61">
        <v>437.6903270580493</v>
      </c>
      <c r="O11" s="61">
        <v>436.6760932838081</v>
      </c>
      <c r="P11" s="61">
        <v>328.86177207472946</v>
      </c>
      <c r="Q11" s="61">
        <v>318.64093143522314</v>
      </c>
      <c r="R11" s="61">
        <v>281.1143610199097</v>
      </c>
      <c r="S11" s="61">
        <v>284.64428777549347</v>
      </c>
      <c r="T11" s="61">
        <v>306.958166022091</v>
      </c>
    </row>
    <row r="12" spans="1:20" s="5" customFormat="1" ht="9" customHeight="1">
      <c r="A12" s="60" t="s">
        <v>26</v>
      </c>
      <c r="B12" s="61">
        <v>100</v>
      </c>
      <c r="C12" s="61">
        <v>121.15155538987308</v>
      </c>
      <c r="D12" s="61">
        <v>137.80842017293384</v>
      </c>
      <c r="E12" s="61">
        <v>145.51442738941847</v>
      </c>
      <c r="F12" s="61">
        <v>162.66825065899167</v>
      </c>
      <c r="G12" s="61">
        <v>182.01621693825183</v>
      </c>
      <c r="H12" s="61">
        <v>201.22133660975172</v>
      </c>
      <c r="I12" s="61">
        <v>173.1501494247244</v>
      </c>
      <c r="J12" s="61">
        <v>217.19270242835003</v>
      </c>
      <c r="K12" s="61">
        <v>232.98973875892224</v>
      </c>
      <c r="L12" s="61">
        <v>228.78407397284488</v>
      </c>
      <c r="M12" s="61">
        <v>225.16696235434992</v>
      </c>
      <c r="N12" s="61">
        <v>251.62489085480914</v>
      </c>
      <c r="O12" s="61">
        <v>272.87648165565065</v>
      </c>
      <c r="P12" s="61">
        <v>284.188307319693</v>
      </c>
      <c r="Q12" s="61">
        <v>320.97158013345216</v>
      </c>
      <c r="R12" s="61">
        <v>353.2163056034435</v>
      </c>
      <c r="S12" s="61">
        <v>223.30044815970624</v>
      </c>
      <c r="T12" s="61">
        <v>227.41391367419266</v>
      </c>
    </row>
    <row r="13" spans="1:20" s="5" customFormat="1" ht="9" customHeight="1">
      <c r="A13" s="60" t="s">
        <v>27</v>
      </c>
      <c r="B13" s="61">
        <v>100</v>
      </c>
      <c r="C13" s="61">
        <v>100.82601633395068</v>
      </c>
      <c r="D13" s="61">
        <v>101.27939122088291</v>
      </c>
      <c r="E13" s="61">
        <v>96.61147136167905</v>
      </c>
      <c r="F13" s="61">
        <v>99.90132400905419</v>
      </c>
      <c r="G13" s="61">
        <v>82.60139269674022</v>
      </c>
      <c r="H13" s="61">
        <v>87.54292213375288</v>
      </c>
      <c r="I13" s="61">
        <v>65.62013652605113</v>
      </c>
      <c r="J13" s="61">
        <v>107.78034333088475</v>
      </c>
      <c r="K13" s="61">
        <v>237.3208732665771</v>
      </c>
      <c r="L13" s="61">
        <v>343.3954584381472</v>
      </c>
      <c r="M13" s="61">
        <v>533.8819867644139</v>
      </c>
      <c r="N13" s="61">
        <v>559.0221578870141</v>
      </c>
      <c r="O13" s="61">
        <v>276.3611655471776</v>
      </c>
      <c r="P13" s="61">
        <v>183.2086790323009</v>
      </c>
      <c r="Q13" s="61">
        <v>164.7702316543036</v>
      </c>
      <c r="R13" s="61">
        <v>160.37198491373786</v>
      </c>
      <c r="S13" s="61">
        <v>223.33898980993925</v>
      </c>
      <c r="T13" s="61">
        <v>212.6102985191672</v>
      </c>
    </row>
    <row r="14" spans="1:20" s="5" customFormat="1" ht="9" customHeight="1">
      <c r="A14" s="60" t="s">
        <v>28</v>
      </c>
      <c r="B14" s="61">
        <v>100</v>
      </c>
      <c r="C14" s="61">
        <v>112.77669434121331</v>
      </c>
      <c r="D14" s="61">
        <v>105.04224755073943</v>
      </c>
      <c r="E14" s="61">
        <v>69.64604814099329</v>
      </c>
      <c r="F14" s="61">
        <v>104.42111770913738</v>
      </c>
      <c r="G14" s="61">
        <v>252.91129339478843</v>
      </c>
      <c r="H14" s="61">
        <v>484.6915020039379</v>
      </c>
      <c r="I14" s="61">
        <v>463.74854358942264</v>
      </c>
      <c r="J14" s="61">
        <v>572.2199410227377</v>
      </c>
      <c r="K14" s="61">
        <v>644.9852123425569</v>
      </c>
      <c r="L14" s="61">
        <v>645.8961119799084</v>
      </c>
      <c r="M14" s="61">
        <v>826.6117389689542</v>
      </c>
      <c r="N14" s="61">
        <v>825.6268211431626</v>
      </c>
      <c r="O14" s="61">
        <v>652.8014124892474</v>
      </c>
      <c r="P14" s="61">
        <v>486.5253038797625</v>
      </c>
      <c r="Q14" s="61">
        <v>665.515853629178</v>
      </c>
      <c r="R14" s="61">
        <v>657.5314747579878</v>
      </c>
      <c r="S14" s="61">
        <v>818.0825780804649</v>
      </c>
      <c r="T14" s="61">
        <v>826.8831410060278</v>
      </c>
    </row>
    <row r="15" spans="1:20" s="5" customFormat="1" ht="9" customHeight="1">
      <c r="A15" s="58" t="s">
        <v>29</v>
      </c>
      <c r="B15" s="59">
        <v>100</v>
      </c>
      <c r="C15" s="59">
        <v>103.03189604566668</v>
      </c>
      <c r="D15" s="59">
        <v>106.72560171897969</v>
      </c>
      <c r="E15" s="59">
        <v>100.11457977951005</v>
      </c>
      <c r="F15" s="59">
        <v>95.72765954669315</v>
      </c>
      <c r="G15" s="59">
        <v>101.57181439526299</v>
      </c>
      <c r="H15" s="59">
        <v>100.08393572786194</v>
      </c>
      <c r="I15" s="59">
        <v>95.86973542995484</v>
      </c>
      <c r="J15" s="59">
        <v>103.98588963318936</v>
      </c>
      <c r="K15" s="59">
        <v>111.14535216395964</v>
      </c>
      <c r="L15" s="59">
        <v>112.0635977969444</v>
      </c>
      <c r="M15" s="59">
        <v>111.31911338420583</v>
      </c>
      <c r="N15" s="59">
        <v>112.95446342108555</v>
      </c>
      <c r="O15" s="59">
        <v>101.0207498754035</v>
      </c>
      <c r="P15" s="59">
        <v>96.02925902696583</v>
      </c>
      <c r="Q15" s="59">
        <v>93.85731668631442</v>
      </c>
      <c r="R15" s="59">
        <v>94.96004331274126</v>
      </c>
      <c r="S15" s="59">
        <v>101.72034220367365</v>
      </c>
      <c r="T15" s="59">
        <v>92.94210563979846</v>
      </c>
    </row>
    <row r="16" spans="1:20" s="7" customFormat="1" ht="9" customHeight="1">
      <c r="A16" s="60" t="s">
        <v>30</v>
      </c>
      <c r="B16" s="61">
        <v>100</v>
      </c>
      <c r="C16" s="61">
        <v>121.07185130278404</v>
      </c>
      <c r="D16" s="61">
        <v>124.21068976522018</v>
      </c>
      <c r="E16" s="61">
        <v>126.35508901522594</v>
      </c>
      <c r="F16" s="61">
        <v>125.71568619283002</v>
      </c>
      <c r="G16" s="61">
        <v>193.64666710971696</v>
      </c>
      <c r="H16" s="61">
        <v>231.59611095428883</v>
      </c>
      <c r="I16" s="61">
        <v>239.77543298761606</v>
      </c>
      <c r="J16" s="61">
        <v>352.73389072408696</v>
      </c>
      <c r="K16" s="61">
        <v>435.594006376143</v>
      </c>
      <c r="L16" s="61">
        <v>471.0174596591494</v>
      </c>
      <c r="M16" s="61">
        <v>342.85912978960266</v>
      </c>
      <c r="N16" s="61">
        <v>465.74027215858837</v>
      </c>
      <c r="O16" s="61">
        <v>371.8395807072423</v>
      </c>
      <c r="P16" s="61">
        <v>438.90914116751895</v>
      </c>
      <c r="Q16" s="61">
        <v>382.24234718884156</v>
      </c>
      <c r="R16" s="61">
        <v>336.2416089235179</v>
      </c>
      <c r="S16" s="61">
        <v>839.021637462009</v>
      </c>
      <c r="T16" s="61">
        <v>727.036849395931</v>
      </c>
    </row>
    <row r="17" spans="1:20" s="5" customFormat="1" ht="9" customHeight="1">
      <c r="A17" s="60" t="s">
        <v>31</v>
      </c>
      <c r="B17" s="61">
        <v>100</v>
      </c>
      <c r="C17" s="61">
        <v>101.3215541252243</v>
      </c>
      <c r="D17" s="61">
        <v>163.34209337121757</v>
      </c>
      <c r="E17" s="61">
        <v>168.94520219911698</v>
      </c>
      <c r="F17" s="61">
        <v>191.0160250533649</v>
      </c>
      <c r="G17" s="61">
        <v>180.03671280389088</v>
      </c>
      <c r="H17" s="61">
        <v>193.6584766583894</v>
      </c>
      <c r="I17" s="61">
        <v>169.42976169118813</v>
      </c>
      <c r="J17" s="61">
        <v>198.30646370027839</v>
      </c>
      <c r="K17" s="61">
        <v>220.86794711964197</v>
      </c>
      <c r="L17" s="61">
        <v>259.2216253970612</v>
      </c>
      <c r="M17" s="61">
        <v>305.82355837953264</v>
      </c>
      <c r="N17" s="61">
        <v>304.01413249972654</v>
      </c>
      <c r="O17" s="61">
        <v>211.79324940775376</v>
      </c>
      <c r="P17" s="61">
        <v>191.10675740290046</v>
      </c>
      <c r="Q17" s="61">
        <v>204.41728308504423</v>
      </c>
      <c r="R17" s="61">
        <v>218.22391815515874</v>
      </c>
      <c r="S17" s="61">
        <v>227.2595996070807</v>
      </c>
      <c r="T17" s="61">
        <v>250.9765165276289</v>
      </c>
    </row>
    <row r="18" spans="1:20" s="5" customFormat="1" ht="9" customHeight="1">
      <c r="A18" s="60" t="s">
        <v>32</v>
      </c>
      <c r="B18" s="61">
        <v>100</v>
      </c>
      <c r="C18" s="61">
        <v>101.90715765077694</v>
      </c>
      <c r="D18" s="61">
        <v>101.28065992676491</v>
      </c>
      <c r="E18" s="61">
        <v>90.26279111630497</v>
      </c>
      <c r="F18" s="61">
        <v>93.26698204356035</v>
      </c>
      <c r="G18" s="61">
        <v>102.09364451030022</v>
      </c>
      <c r="H18" s="61">
        <v>93.05041095446657</v>
      </c>
      <c r="I18" s="61">
        <v>88.09724327941434</v>
      </c>
      <c r="J18" s="61">
        <v>84.2143549218307</v>
      </c>
      <c r="K18" s="61">
        <v>74.15982221201516</v>
      </c>
      <c r="L18" s="61">
        <v>69.93282280551503</v>
      </c>
      <c r="M18" s="61">
        <v>86.46543674168143</v>
      </c>
      <c r="N18" s="61">
        <v>78.53331662666754</v>
      </c>
      <c r="O18" s="61">
        <v>67.30413266611738</v>
      </c>
      <c r="P18" s="61">
        <v>64.67323450086433</v>
      </c>
      <c r="Q18" s="61">
        <v>63.89839776309887</v>
      </c>
      <c r="R18" s="61">
        <v>65.96343103277925</v>
      </c>
      <c r="S18" s="61">
        <v>72.61293253124364</v>
      </c>
      <c r="T18" s="61">
        <v>49.15774174910947</v>
      </c>
    </row>
    <row r="19" spans="1:20" s="5" customFormat="1" ht="9" customHeight="1">
      <c r="A19" s="60" t="s">
        <v>33</v>
      </c>
      <c r="B19" s="61">
        <v>100</v>
      </c>
      <c r="C19" s="61">
        <v>100.59762405692143</v>
      </c>
      <c r="D19" s="61">
        <v>102.2169681254811</v>
      </c>
      <c r="E19" s="61">
        <v>94.28056462759827</v>
      </c>
      <c r="F19" s="61">
        <v>85.5500723063024</v>
      </c>
      <c r="G19" s="61">
        <v>81.64610003771263</v>
      </c>
      <c r="H19" s="61">
        <v>76.5873008101673</v>
      </c>
      <c r="I19" s="61">
        <v>73.19794162404858</v>
      </c>
      <c r="J19" s="61">
        <v>72.93980980409341</v>
      </c>
      <c r="K19" s="61">
        <v>78.78005579832838</v>
      </c>
      <c r="L19" s="61">
        <v>75.64632245127794</v>
      </c>
      <c r="M19" s="61">
        <v>74.40834163339987</v>
      </c>
      <c r="N19" s="61">
        <v>70.71825437166808</v>
      </c>
      <c r="O19" s="61">
        <v>68.56664203024853</v>
      </c>
      <c r="P19" s="61">
        <v>67.95442926776869</v>
      </c>
      <c r="Q19" s="61">
        <v>55.55152307807126</v>
      </c>
      <c r="R19" s="61">
        <v>50.954972153178765</v>
      </c>
      <c r="S19" s="61">
        <v>48.549609894134086</v>
      </c>
      <c r="T19" s="61">
        <v>45.06884493000596</v>
      </c>
    </row>
    <row r="20" spans="1:20" s="5" customFormat="1" ht="9" customHeight="1">
      <c r="A20" s="60" t="s">
        <v>34</v>
      </c>
      <c r="B20" s="61">
        <v>100</v>
      </c>
      <c r="C20" s="61">
        <v>110.52919664884769</v>
      </c>
      <c r="D20" s="61">
        <v>119.4727416413564</v>
      </c>
      <c r="E20" s="61">
        <v>92.38229200052443</v>
      </c>
      <c r="F20" s="61">
        <v>100.29754601934995</v>
      </c>
      <c r="G20" s="61">
        <v>106.78893761736481</v>
      </c>
      <c r="H20" s="61">
        <v>107.09706433700026</v>
      </c>
      <c r="I20" s="61">
        <v>100.50408887184427</v>
      </c>
      <c r="J20" s="61">
        <v>110.78106767141107</v>
      </c>
      <c r="K20" s="61">
        <v>429.45589527684047</v>
      </c>
      <c r="L20" s="61">
        <v>268.5790832845503</v>
      </c>
      <c r="M20" s="61">
        <v>340.71937051255026</v>
      </c>
      <c r="N20" s="61">
        <v>358.9147009299041</v>
      </c>
      <c r="O20" s="61">
        <v>309.1162156239182</v>
      </c>
      <c r="P20" s="61">
        <v>269.96669050508063</v>
      </c>
      <c r="Q20" s="61">
        <v>228.76026694793427</v>
      </c>
      <c r="R20" s="61">
        <v>252.65272337716058</v>
      </c>
      <c r="S20" s="61">
        <v>251.82624411276163</v>
      </c>
      <c r="T20" s="61">
        <v>239.4259125616097</v>
      </c>
    </row>
    <row r="21" spans="1:20" s="5" customFormat="1" ht="9" customHeight="1">
      <c r="A21" s="60" t="s">
        <v>35</v>
      </c>
      <c r="B21" s="61">
        <v>100</v>
      </c>
      <c r="C21" s="61">
        <v>89.84654565987317</v>
      </c>
      <c r="D21" s="61">
        <v>83.5124366282759</v>
      </c>
      <c r="E21" s="61">
        <v>75.32535565327738</v>
      </c>
      <c r="F21" s="61">
        <v>96.07296931109055</v>
      </c>
      <c r="G21" s="61">
        <v>99.05078398203823</v>
      </c>
      <c r="H21" s="61">
        <v>148.2055052035652</v>
      </c>
      <c r="I21" s="61">
        <v>148.03895060328196</v>
      </c>
      <c r="J21" s="61">
        <v>169.85285876787466</v>
      </c>
      <c r="K21" s="61">
        <v>159.21009056858563</v>
      </c>
      <c r="L21" s="61">
        <v>202.16427338247254</v>
      </c>
      <c r="M21" s="61">
        <v>198.69340164179957</v>
      </c>
      <c r="N21" s="61">
        <v>169.40850559420025</v>
      </c>
      <c r="O21" s="61">
        <v>167.64162069020253</v>
      </c>
      <c r="P21" s="61">
        <v>136.2989652138747</v>
      </c>
      <c r="Q21" s="61">
        <v>105.3123904267383</v>
      </c>
      <c r="R21" s="61">
        <v>114.82616069467213</v>
      </c>
      <c r="S21" s="61">
        <v>124.4037460807565</v>
      </c>
      <c r="T21" s="61">
        <v>118.88705270419268</v>
      </c>
    </row>
    <row r="22" spans="1:20" s="5" customFormat="1" ht="9" customHeight="1">
      <c r="A22" s="60" t="s">
        <v>36</v>
      </c>
      <c r="B22" s="61">
        <v>100</v>
      </c>
      <c r="C22" s="61">
        <v>91.85901596044043</v>
      </c>
      <c r="D22" s="61">
        <v>108.58156350589165</v>
      </c>
      <c r="E22" s="61">
        <v>110.78308047860467</v>
      </c>
      <c r="F22" s="61">
        <v>112.26856343563468</v>
      </c>
      <c r="G22" s="61">
        <v>117.16858686938171</v>
      </c>
      <c r="H22" s="61">
        <v>103.17711424822686</v>
      </c>
      <c r="I22" s="61">
        <v>105.21464433269519</v>
      </c>
      <c r="J22" s="61">
        <v>96.23148487764573</v>
      </c>
      <c r="K22" s="61">
        <v>85.89336162038425</v>
      </c>
      <c r="L22" s="61">
        <v>83.49577007149273</v>
      </c>
      <c r="M22" s="61">
        <v>82.77923822897182</v>
      </c>
      <c r="N22" s="61">
        <v>86.93593435115446</v>
      </c>
      <c r="O22" s="61">
        <v>82.08156099816199</v>
      </c>
      <c r="P22" s="61">
        <v>78.92382357914434</v>
      </c>
      <c r="Q22" s="61">
        <v>65.68262589691635</v>
      </c>
      <c r="R22" s="61">
        <v>59.62455922636688</v>
      </c>
      <c r="S22" s="61">
        <v>54.87569601416404</v>
      </c>
      <c r="T22" s="61">
        <v>54.20861094233178</v>
      </c>
    </row>
    <row r="23" spans="1:20" s="5" customFormat="1" ht="9" customHeight="1">
      <c r="A23" s="60" t="s">
        <v>37</v>
      </c>
      <c r="B23" s="62">
        <v>100</v>
      </c>
      <c r="C23" s="62">
        <v>102.09442693295425</v>
      </c>
      <c r="D23" s="62">
        <v>102.22685857580709</v>
      </c>
      <c r="E23" s="62">
        <v>98.8379229600689</v>
      </c>
      <c r="F23" s="62">
        <v>100.67019537856312</v>
      </c>
      <c r="G23" s="62">
        <v>109.73173693665541</v>
      </c>
      <c r="H23" s="62">
        <v>115.82380609932193</v>
      </c>
      <c r="I23" s="62">
        <v>109.82224634577832</v>
      </c>
      <c r="J23" s="62">
        <v>106.85750239273202</v>
      </c>
      <c r="K23" s="62">
        <v>137.10490313080382</v>
      </c>
      <c r="L23" s="62">
        <v>126.74776473804987</v>
      </c>
      <c r="M23" s="62">
        <v>128.10817400265552</v>
      </c>
      <c r="N23" s="62">
        <v>133.03226133062822</v>
      </c>
      <c r="O23" s="62">
        <v>106.9454318442032</v>
      </c>
      <c r="P23" s="62">
        <v>97.1520181177113</v>
      </c>
      <c r="Q23" s="62">
        <v>71.0413673570849</v>
      </c>
      <c r="R23" s="62">
        <v>56.92694885174926</v>
      </c>
      <c r="S23" s="62">
        <v>45.74960220901892</v>
      </c>
      <c r="T23" s="62">
        <v>37.858971418591544</v>
      </c>
    </row>
    <row r="24" spans="1:20" s="1" customFormat="1" ht="9" customHeight="1">
      <c r="A24" s="60" t="s">
        <v>38</v>
      </c>
      <c r="B24" s="62">
        <v>100</v>
      </c>
      <c r="C24" s="62">
        <v>107.46632253381863</v>
      </c>
      <c r="D24" s="62">
        <v>112.14925740890769</v>
      </c>
      <c r="E24" s="62">
        <v>104.42872328545087</v>
      </c>
      <c r="F24" s="62">
        <v>98.91831100503254</v>
      </c>
      <c r="G24" s="62">
        <v>107.01445606116708</v>
      </c>
      <c r="H24" s="62">
        <v>107.8084277213386</v>
      </c>
      <c r="I24" s="62">
        <v>101.44345148646664</v>
      </c>
      <c r="J24" s="62">
        <v>116.27279763269851</v>
      </c>
      <c r="K24" s="62">
        <v>101.61982799091147</v>
      </c>
      <c r="L24" s="62">
        <v>109.2163315665751</v>
      </c>
      <c r="M24" s="62">
        <v>109.55159192563293</v>
      </c>
      <c r="N24" s="62">
        <v>107.15841745908227</v>
      </c>
      <c r="O24" s="62">
        <v>96.10847348555872</v>
      </c>
      <c r="P24" s="62">
        <v>85.87440631957956</v>
      </c>
      <c r="Q24" s="62">
        <v>103.96829135923335</v>
      </c>
      <c r="R24" s="62">
        <v>115.06708957603607</v>
      </c>
      <c r="S24" s="62">
        <v>111.22232967401</v>
      </c>
      <c r="T24" s="62">
        <v>107.07991328851438</v>
      </c>
    </row>
    <row r="25" spans="1:20" s="1" customFormat="1" ht="9" customHeight="1">
      <c r="A25" s="58" t="s">
        <v>39</v>
      </c>
      <c r="B25" s="59">
        <v>100</v>
      </c>
      <c r="C25" s="59">
        <v>103.51747376175766</v>
      </c>
      <c r="D25" s="59">
        <v>100.88759322696541</v>
      </c>
      <c r="E25" s="59">
        <v>110.99918690326858</v>
      </c>
      <c r="F25" s="59">
        <v>120.21627990610179</v>
      </c>
      <c r="G25" s="59">
        <v>122.59608844187994</v>
      </c>
      <c r="H25" s="59">
        <v>128.12389399440355</v>
      </c>
      <c r="I25" s="59">
        <v>126.73477802095525</v>
      </c>
      <c r="J25" s="59">
        <v>145.69512110961554</v>
      </c>
      <c r="K25" s="59">
        <v>148.60607315138589</v>
      </c>
      <c r="L25" s="59">
        <v>144.55981197652176</v>
      </c>
      <c r="M25" s="59">
        <v>138.42273003349783</v>
      </c>
      <c r="N25" s="59">
        <v>152.32504839567753</v>
      </c>
      <c r="O25" s="59">
        <v>163.3354868374435</v>
      </c>
      <c r="P25" s="59">
        <v>162.0189324580439</v>
      </c>
      <c r="Q25" s="59">
        <v>167.92340317246044</v>
      </c>
      <c r="R25" s="59">
        <v>163.36060014419832</v>
      </c>
      <c r="S25" s="59">
        <v>153.57984586040226</v>
      </c>
      <c r="T25" s="59">
        <v>155.60405303681267</v>
      </c>
    </row>
    <row r="26" spans="1:20" s="7" customFormat="1" ht="9" customHeight="1">
      <c r="A26" s="60" t="s">
        <v>40</v>
      </c>
      <c r="B26" s="62">
        <v>100</v>
      </c>
      <c r="C26" s="62">
        <v>111.44567066513645</v>
      </c>
      <c r="D26" s="62">
        <v>123.88723817212524</v>
      </c>
      <c r="E26" s="62">
        <v>135.08854244461185</v>
      </c>
      <c r="F26" s="62">
        <v>149.72445971494298</v>
      </c>
      <c r="G26" s="62">
        <v>169.07432478750542</v>
      </c>
      <c r="H26" s="62">
        <v>169.76198587819232</v>
      </c>
      <c r="I26" s="62">
        <v>126.33658528081533</v>
      </c>
      <c r="J26" s="62">
        <v>175.7647313036135</v>
      </c>
      <c r="K26" s="62">
        <v>179.27626622617967</v>
      </c>
      <c r="L26" s="62">
        <v>178.55540385710478</v>
      </c>
      <c r="M26" s="62">
        <v>168.8150050321478</v>
      </c>
      <c r="N26" s="62">
        <v>171.74072148107194</v>
      </c>
      <c r="O26" s="62">
        <v>178.91292736839944</v>
      </c>
      <c r="P26" s="62">
        <v>146.4348890285888</v>
      </c>
      <c r="Q26" s="62">
        <v>162.69397318676062</v>
      </c>
      <c r="R26" s="62">
        <v>151.5255814104191</v>
      </c>
      <c r="S26" s="62">
        <v>82.3543955169412</v>
      </c>
      <c r="T26" s="62">
        <v>65.79164907945054</v>
      </c>
    </row>
    <row r="27" spans="1:20" s="1" customFormat="1" ht="9" customHeight="1">
      <c r="A27" s="60" t="s">
        <v>41</v>
      </c>
      <c r="B27" s="62">
        <v>100</v>
      </c>
      <c r="C27" s="62">
        <v>123.84075534840788</v>
      </c>
      <c r="D27" s="62">
        <v>115.63655783159705</v>
      </c>
      <c r="E27" s="62">
        <v>113.9484444104829</v>
      </c>
      <c r="F27" s="62">
        <v>134.05877898685634</v>
      </c>
      <c r="G27" s="62">
        <v>173.10892234873927</v>
      </c>
      <c r="H27" s="62">
        <v>221.2302657232286</v>
      </c>
      <c r="I27" s="62">
        <v>143.8747489969738</v>
      </c>
      <c r="J27" s="62">
        <v>275.68664081017397</v>
      </c>
      <c r="K27" s="62">
        <v>346.40585356819076</v>
      </c>
      <c r="L27" s="62">
        <v>330.7237583519217</v>
      </c>
      <c r="M27" s="62">
        <v>324.1078027277054</v>
      </c>
      <c r="N27" s="62">
        <v>376.2889044875243</v>
      </c>
      <c r="O27" s="62">
        <v>396.17065387649745</v>
      </c>
      <c r="P27" s="62">
        <v>371.53406870968234</v>
      </c>
      <c r="Q27" s="62">
        <v>359.77796147949533</v>
      </c>
      <c r="R27" s="62">
        <v>314.00103882120686</v>
      </c>
      <c r="S27" s="62">
        <v>220.9061222226969</v>
      </c>
      <c r="T27" s="62">
        <v>176.5468510788222</v>
      </c>
    </row>
    <row r="28" spans="1:20" s="1" customFormat="1" ht="9" customHeight="1">
      <c r="A28" s="60" t="s">
        <v>42</v>
      </c>
      <c r="B28" s="62">
        <v>100</v>
      </c>
      <c r="C28" s="62">
        <v>100.69206861004524</v>
      </c>
      <c r="D28" s="62">
        <v>96.73402243777673</v>
      </c>
      <c r="E28" s="62">
        <v>107.87800387486202</v>
      </c>
      <c r="F28" s="62">
        <v>115.41574189887112</v>
      </c>
      <c r="G28" s="62">
        <v>113.08216050315502</v>
      </c>
      <c r="H28" s="62">
        <v>114.61256446057605</v>
      </c>
      <c r="I28" s="62">
        <v>123.2387468715556</v>
      </c>
      <c r="J28" s="62">
        <v>124.17380165861952</v>
      </c>
      <c r="K28" s="62">
        <v>116.54071429333487</v>
      </c>
      <c r="L28" s="62">
        <v>112.42474321469875</v>
      </c>
      <c r="M28" s="62">
        <v>104.09960510908924</v>
      </c>
      <c r="N28" s="62">
        <v>108.74736380178538</v>
      </c>
      <c r="O28" s="62">
        <v>113.87107633199851</v>
      </c>
      <c r="P28" s="62">
        <v>119.03135902467248</v>
      </c>
      <c r="Q28" s="62">
        <v>117.91814463636439</v>
      </c>
      <c r="R28" s="62">
        <v>120.91653896943966</v>
      </c>
      <c r="S28" s="62">
        <v>139.17834866254313</v>
      </c>
      <c r="T28" s="62">
        <v>155.77885255981192</v>
      </c>
    </row>
    <row r="29" spans="1:20" s="1" customFormat="1" ht="9" customHeight="1">
      <c r="A29" s="60" t="s">
        <v>43</v>
      </c>
      <c r="B29" s="62">
        <v>100</v>
      </c>
      <c r="C29" s="62">
        <v>94.19085106632085</v>
      </c>
      <c r="D29" s="62">
        <v>84.33157596529777</v>
      </c>
      <c r="E29" s="62">
        <v>95.05460362536384</v>
      </c>
      <c r="F29" s="62">
        <v>97.4224139752112</v>
      </c>
      <c r="G29" s="62">
        <v>103.70464054244847</v>
      </c>
      <c r="H29" s="62">
        <v>99.38275839765126</v>
      </c>
      <c r="I29" s="62">
        <v>105.76037437544558</v>
      </c>
      <c r="J29" s="62">
        <v>123.1025302032167</v>
      </c>
      <c r="K29" s="62">
        <v>184.70059800290858</v>
      </c>
      <c r="L29" s="62">
        <v>197.16499623622332</v>
      </c>
      <c r="M29" s="62">
        <v>292.78446638797817</v>
      </c>
      <c r="N29" s="62">
        <v>560.3380089146858</v>
      </c>
      <c r="O29" s="62">
        <v>780.6283361285679</v>
      </c>
      <c r="P29" s="62">
        <v>862.4637235632738</v>
      </c>
      <c r="Q29" s="62">
        <v>882.9388606298927</v>
      </c>
      <c r="R29" s="62">
        <v>857.6056063286433</v>
      </c>
      <c r="S29" s="62">
        <v>809.1011273814848</v>
      </c>
      <c r="T29" s="62">
        <v>750.210336489646</v>
      </c>
    </row>
    <row r="30" spans="1:20" s="1" customFormat="1" ht="9" customHeight="1">
      <c r="A30" s="58" t="s">
        <v>44</v>
      </c>
      <c r="B30" s="59">
        <v>100</v>
      </c>
      <c r="C30" s="59">
        <v>111.45880133714321</v>
      </c>
      <c r="D30" s="59">
        <v>115.77442206926476</v>
      </c>
      <c r="E30" s="59">
        <v>112.52457201382325</v>
      </c>
      <c r="F30" s="59">
        <v>115.02561139782522</v>
      </c>
      <c r="G30" s="59">
        <v>130.4041832562335</v>
      </c>
      <c r="H30" s="59">
        <v>147.95024733195564</v>
      </c>
      <c r="I30" s="59">
        <v>151.93666216143885</v>
      </c>
      <c r="J30" s="59">
        <v>170.0461170581266</v>
      </c>
      <c r="K30" s="59">
        <v>173.93404993141377</v>
      </c>
      <c r="L30" s="59">
        <v>184.10992765304755</v>
      </c>
      <c r="M30" s="59">
        <v>208.27254852666087</v>
      </c>
      <c r="N30" s="59">
        <v>208.32090884329335</v>
      </c>
      <c r="O30" s="59">
        <v>191.93267649557123</v>
      </c>
      <c r="P30" s="59">
        <v>168.3712614800657</v>
      </c>
      <c r="Q30" s="59">
        <v>156.41471037013795</v>
      </c>
      <c r="R30" s="59">
        <v>149.80514206983705</v>
      </c>
      <c r="S30" s="59">
        <v>148.36105525365892</v>
      </c>
      <c r="T30" s="59">
        <v>148.56896106663046</v>
      </c>
    </row>
    <row r="31" spans="1:20" s="7" customFormat="1" ht="9" customHeight="1">
      <c r="A31" s="60" t="s">
        <v>45</v>
      </c>
      <c r="B31" s="62">
        <v>100</v>
      </c>
      <c r="C31" s="62">
        <v>131.9680819451782</v>
      </c>
      <c r="D31" s="62">
        <v>151.6370582999709</v>
      </c>
      <c r="E31" s="62">
        <v>142.63552989201523</v>
      </c>
      <c r="F31" s="62">
        <v>164.5942247418387</v>
      </c>
      <c r="G31" s="62">
        <v>185.04079239778278</v>
      </c>
      <c r="H31" s="62">
        <v>196.49646254951432</v>
      </c>
      <c r="I31" s="62">
        <v>201.54571062343587</v>
      </c>
      <c r="J31" s="62">
        <v>251.98607038838512</v>
      </c>
      <c r="K31" s="62">
        <v>254.8093146261256</v>
      </c>
      <c r="L31" s="62">
        <v>280.58183597710877</v>
      </c>
      <c r="M31" s="62">
        <v>312.45183292783497</v>
      </c>
      <c r="N31" s="62">
        <v>302.18122609170746</v>
      </c>
      <c r="O31" s="62">
        <v>265.9121461285811</v>
      </c>
      <c r="P31" s="62">
        <v>237.36194865370686</v>
      </c>
      <c r="Q31" s="62">
        <v>233.1822281248199</v>
      </c>
      <c r="R31" s="62">
        <v>221.08235594322153</v>
      </c>
      <c r="S31" s="62">
        <v>224.87136174617177</v>
      </c>
      <c r="T31" s="62">
        <v>240.93349514832028</v>
      </c>
    </row>
    <row r="32" spans="1:20" s="1" customFormat="1" ht="9" customHeight="1">
      <c r="A32" s="60" t="s">
        <v>46</v>
      </c>
      <c r="B32" s="62">
        <v>100</v>
      </c>
      <c r="C32" s="62">
        <v>93.79329895247061</v>
      </c>
      <c r="D32" s="62">
        <v>92.29483883901378</v>
      </c>
      <c r="E32" s="62">
        <v>90.61021247594704</v>
      </c>
      <c r="F32" s="62">
        <v>79.82373368886036</v>
      </c>
      <c r="G32" s="62">
        <v>105.08307921985744</v>
      </c>
      <c r="H32" s="62">
        <v>141.20283695794026</v>
      </c>
      <c r="I32" s="62">
        <v>147.9235784257048</v>
      </c>
      <c r="J32" s="62">
        <v>153.34917475180256</v>
      </c>
      <c r="K32" s="62">
        <v>161.8886157403381</v>
      </c>
      <c r="L32" s="62">
        <v>179.22514034547802</v>
      </c>
      <c r="M32" s="62">
        <v>210.2557456038836</v>
      </c>
      <c r="N32" s="62">
        <v>211.49935106167743</v>
      </c>
      <c r="O32" s="62">
        <v>192.1898870592964</v>
      </c>
      <c r="P32" s="62">
        <v>169.06893545889</v>
      </c>
      <c r="Q32" s="62">
        <v>150.15729892940342</v>
      </c>
      <c r="R32" s="62">
        <v>147.229290990313</v>
      </c>
      <c r="S32" s="62">
        <v>144.82146298124178</v>
      </c>
      <c r="T32" s="62">
        <v>136.3054981229734</v>
      </c>
    </row>
    <row r="33" spans="1:20" s="1" customFormat="1" ht="9" customHeight="1">
      <c r="A33" s="60" t="s">
        <v>47</v>
      </c>
      <c r="B33" s="62">
        <v>100</v>
      </c>
      <c r="C33" s="62">
        <v>104.92523426951293</v>
      </c>
      <c r="D33" s="62">
        <v>103.9690309958204</v>
      </c>
      <c r="E33" s="62">
        <v>103.53619781685472</v>
      </c>
      <c r="F33" s="62">
        <v>104.40399416955073</v>
      </c>
      <c r="G33" s="62">
        <v>96.36612070637076</v>
      </c>
      <c r="H33" s="62">
        <v>93.85762198092235</v>
      </c>
      <c r="I33" s="62">
        <v>93.85428579833254</v>
      </c>
      <c r="J33" s="62">
        <v>102.1976520602246</v>
      </c>
      <c r="K33" s="62">
        <v>100.80304552293511</v>
      </c>
      <c r="L33" s="62">
        <v>95.25279005733577</v>
      </c>
      <c r="M33" s="62">
        <v>102.72621175880101</v>
      </c>
      <c r="N33" s="62">
        <v>104.50146569049552</v>
      </c>
      <c r="O33" s="62">
        <v>101.31517614778753</v>
      </c>
      <c r="P33" s="62">
        <v>86.87030528946316</v>
      </c>
      <c r="Q33" s="62">
        <v>79.98711917138115</v>
      </c>
      <c r="R33" s="62">
        <v>74.4505939805758</v>
      </c>
      <c r="S33" s="62">
        <v>72.28584726123405</v>
      </c>
      <c r="T33" s="62">
        <v>73.30468709990568</v>
      </c>
    </row>
    <row r="34" spans="1:20" s="1" customFormat="1" ht="9" customHeight="1">
      <c r="A34" s="58" t="s">
        <v>48</v>
      </c>
      <c r="B34" s="59">
        <v>100</v>
      </c>
      <c r="C34" s="59">
        <v>115.35788665881827</v>
      </c>
      <c r="D34" s="59">
        <v>123.25883663484163</v>
      </c>
      <c r="E34" s="59">
        <v>110.76540342607612</v>
      </c>
      <c r="F34" s="59">
        <v>108.46990550051916</v>
      </c>
      <c r="G34" s="59">
        <v>120.27514929627041</v>
      </c>
      <c r="H34" s="59">
        <v>140.68971199406346</v>
      </c>
      <c r="I34" s="59">
        <v>142.78527330147895</v>
      </c>
      <c r="J34" s="59">
        <v>155.14989570324093</v>
      </c>
      <c r="K34" s="59">
        <v>153.58501403546475</v>
      </c>
      <c r="L34" s="59">
        <v>160.38199048829847</v>
      </c>
      <c r="M34" s="59">
        <v>177.6163913383383</v>
      </c>
      <c r="N34" s="59">
        <v>180.6298842409121</v>
      </c>
      <c r="O34" s="59">
        <v>168.16709523905746</v>
      </c>
      <c r="P34" s="59">
        <v>142.24720344677164</v>
      </c>
      <c r="Q34" s="59">
        <v>145.22212466939106</v>
      </c>
      <c r="R34" s="59">
        <v>143.5969404019277</v>
      </c>
      <c r="S34" s="59">
        <v>126.48273203444624</v>
      </c>
      <c r="T34" s="59">
        <v>122.21088504055137</v>
      </c>
    </row>
    <row r="35" spans="1:20" s="7" customFormat="1" ht="9" customHeight="1">
      <c r="A35" s="60" t="s">
        <v>49</v>
      </c>
      <c r="B35" s="62">
        <v>100</v>
      </c>
      <c r="C35" s="62">
        <v>109.65273162372611</v>
      </c>
      <c r="D35" s="62">
        <v>111.09451092943449</v>
      </c>
      <c r="E35" s="62">
        <v>137.84198794217238</v>
      </c>
      <c r="F35" s="62">
        <v>192.11604028165095</v>
      </c>
      <c r="G35" s="62">
        <v>185.1447536399658</v>
      </c>
      <c r="H35" s="62">
        <v>193.55698419383583</v>
      </c>
      <c r="I35" s="62">
        <v>184.60342707050089</v>
      </c>
      <c r="J35" s="62">
        <v>202.89788377593197</v>
      </c>
      <c r="K35" s="62">
        <v>220.4554653762547</v>
      </c>
      <c r="L35" s="62">
        <v>294.1327710544087</v>
      </c>
      <c r="M35" s="62">
        <v>367.38421436157586</v>
      </c>
      <c r="N35" s="62">
        <v>366.5338331848428</v>
      </c>
      <c r="O35" s="62">
        <v>341.4249902182945</v>
      </c>
      <c r="P35" s="62">
        <v>289.81161711608075</v>
      </c>
      <c r="Q35" s="62">
        <v>302.89076187205376</v>
      </c>
      <c r="R35" s="62">
        <v>291.7669246352392</v>
      </c>
      <c r="S35" s="62">
        <v>105.38028127198358</v>
      </c>
      <c r="T35" s="62">
        <v>77.38460417178328</v>
      </c>
    </row>
    <row r="36" spans="1:20" s="1" customFormat="1" ht="9" customHeight="1">
      <c r="A36" s="60" t="s">
        <v>50</v>
      </c>
      <c r="B36" s="62">
        <v>100</v>
      </c>
      <c r="C36" s="62">
        <v>107.74234219069234</v>
      </c>
      <c r="D36" s="62">
        <v>115.54654369556907</v>
      </c>
      <c r="E36" s="62">
        <v>93.17635407739732</v>
      </c>
      <c r="F36" s="62">
        <v>96.25810731184936</v>
      </c>
      <c r="G36" s="62">
        <v>114.37559253479112</v>
      </c>
      <c r="H36" s="62">
        <v>139.9104116318877</v>
      </c>
      <c r="I36" s="62">
        <v>122.04794927169308</v>
      </c>
      <c r="J36" s="62">
        <v>148.48180369393106</v>
      </c>
      <c r="K36" s="62">
        <v>154.08437388481164</v>
      </c>
      <c r="L36" s="62">
        <v>186.74730077905713</v>
      </c>
      <c r="M36" s="62">
        <v>163.57214311935098</v>
      </c>
      <c r="N36" s="62">
        <v>164.1589289494048</v>
      </c>
      <c r="O36" s="62">
        <v>143.34655464090693</v>
      </c>
      <c r="P36" s="62">
        <v>126.8111816900806</v>
      </c>
      <c r="Q36" s="62">
        <v>128.29304117069555</v>
      </c>
      <c r="R36" s="62">
        <v>135.60128670780452</v>
      </c>
      <c r="S36" s="62">
        <v>153.13005962775995</v>
      </c>
      <c r="T36" s="62">
        <v>167.34675540176178</v>
      </c>
    </row>
    <row r="37" spans="1:20" s="1" customFormat="1" ht="9" customHeight="1">
      <c r="A37" s="60" t="s">
        <v>51</v>
      </c>
      <c r="B37" s="62">
        <v>100</v>
      </c>
      <c r="C37" s="62">
        <v>118.0325582322423</v>
      </c>
      <c r="D37" s="62">
        <v>129.93196360182924</v>
      </c>
      <c r="E37" s="62">
        <v>116.80280262181857</v>
      </c>
      <c r="F37" s="62">
        <v>107.75811359561172</v>
      </c>
      <c r="G37" s="62">
        <v>121.01447351028796</v>
      </c>
      <c r="H37" s="62">
        <v>141.79089799010038</v>
      </c>
      <c r="I37" s="62">
        <v>149.69496275700072</v>
      </c>
      <c r="J37" s="62">
        <v>160.87323951643447</v>
      </c>
      <c r="K37" s="62">
        <v>151.81370947503126</v>
      </c>
      <c r="L37" s="62">
        <v>141.76917984272768</v>
      </c>
      <c r="M37" s="62">
        <v>154.77363948748962</v>
      </c>
      <c r="N37" s="62">
        <v>159.6455111110617</v>
      </c>
      <c r="O37" s="62">
        <v>152.51800751300345</v>
      </c>
      <c r="P37" s="62">
        <v>126.77161467433721</v>
      </c>
      <c r="Q37" s="62">
        <v>129.88269670660256</v>
      </c>
      <c r="R37" s="62">
        <v>126.53918302797359</v>
      </c>
      <c r="S37" s="62">
        <v>120.68517281949855</v>
      </c>
      <c r="T37" s="62">
        <v>117.10201963705613</v>
      </c>
    </row>
    <row r="38" spans="1:20" s="1" customFormat="1" ht="9" customHeight="1">
      <c r="A38" s="63" t="s">
        <v>52</v>
      </c>
      <c r="B38" s="64">
        <v>100</v>
      </c>
      <c r="C38" s="64">
        <v>75.3257369343786</v>
      </c>
      <c r="D38" s="64">
        <v>67.47643031085403</v>
      </c>
      <c r="E38" s="64">
        <v>64.24122127766414</v>
      </c>
      <c r="F38" s="64">
        <v>54.48816405736317</v>
      </c>
      <c r="G38" s="64">
        <v>64.23948810155005</v>
      </c>
      <c r="H38" s="64">
        <v>88.14759815540188</v>
      </c>
      <c r="I38" s="64">
        <v>91.93895293626113</v>
      </c>
      <c r="J38" s="64">
        <v>86.17835466670829</v>
      </c>
      <c r="K38" s="64">
        <v>81.27374833771066</v>
      </c>
      <c r="L38" s="64">
        <v>90.38644225237113</v>
      </c>
      <c r="M38" s="64">
        <v>74.4749007963023</v>
      </c>
      <c r="N38" s="64">
        <v>69.0444640371747</v>
      </c>
      <c r="O38" s="64">
        <v>54.302464805683606</v>
      </c>
      <c r="P38" s="64">
        <v>47.51387912261309</v>
      </c>
      <c r="Q38" s="64">
        <v>40.97515586240775</v>
      </c>
      <c r="R38" s="64">
        <v>55.96561786481748</v>
      </c>
      <c r="S38" s="64">
        <v>56.42421286117126</v>
      </c>
      <c r="T38" s="64">
        <v>51.839066247042844</v>
      </c>
    </row>
    <row r="39" spans="1:20" s="1" customFormat="1" ht="9" customHeight="1">
      <c r="A39" s="65" t="s">
        <v>53</v>
      </c>
      <c r="B39" s="65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</row>
    <row r="42" spans="1:20" ht="9" customHeight="1">
      <c r="A42" s="46" t="s">
        <v>72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</row>
    <row r="43" spans="1:20" ht="9" customHeight="1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</row>
    <row r="44" spans="1:20" ht="18" customHeight="1">
      <c r="A44" s="31" t="s">
        <v>17</v>
      </c>
      <c r="B44" s="67" t="str">
        <f>A5</f>
        <v>Indústrias extrativas</v>
      </c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</row>
    <row r="45" spans="1:20" ht="18" customHeight="1">
      <c r="A45" s="32"/>
      <c r="B45" s="2">
        <v>2002</v>
      </c>
      <c r="C45" s="2">
        <v>2003</v>
      </c>
      <c r="D45" s="2">
        <v>2004</v>
      </c>
      <c r="E45" s="2">
        <v>2005</v>
      </c>
      <c r="F45" s="2">
        <v>2006</v>
      </c>
      <c r="G45" s="2">
        <v>2007</v>
      </c>
      <c r="H45" s="2">
        <v>2008</v>
      </c>
      <c r="I45" s="2">
        <v>2009</v>
      </c>
      <c r="J45" s="2">
        <v>2010</v>
      </c>
      <c r="K45" s="2">
        <v>2011</v>
      </c>
      <c r="L45" s="2">
        <v>2012</v>
      </c>
      <c r="M45" s="2">
        <v>2013</v>
      </c>
      <c r="N45" s="2">
        <v>2014</v>
      </c>
      <c r="O45" s="2">
        <v>2015</v>
      </c>
      <c r="P45" s="2">
        <v>2016</v>
      </c>
      <c r="Q45" s="2">
        <v>2017</v>
      </c>
      <c r="R45" s="2">
        <v>2018</v>
      </c>
      <c r="S45" s="2">
        <v>2019</v>
      </c>
      <c r="T45" s="2">
        <v>2020</v>
      </c>
    </row>
    <row r="46" spans="1:20" ht="9" customHeight="1">
      <c r="A46" s="26" t="s">
        <v>20</v>
      </c>
      <c r="B46" s="22" t="s">
        <v>69</v>
      </c>
      <c r="C46" s="27">
        <f>C6/B6-1</f>
        <v>0.04582793319457901</v>
      </c>
      <c r="D46" s="27">
        <f>D6/C6-1</f>
        <v>-0.004693392446284528</v>
      </c>
      <c r="E46" s="27">
        <f>E6/D6-1</f>
        <v>0.0680707613313567</v>
      </c>
      <c r="F46" s="27">
        <f>F6/E6-1</f>
        <v>0.06524555474532634</v>
      </c>
      <c r="G46" s="27">
        <f>G6/F6-1</f>
        <v>0.02890414272059072</v>
      </c>
      <c r="H46" s="27">
        <f>H6/G6-1</f>
        <v>0.04113651534738949</v>
      </c>
      <c r="I46" s="27">
        <f>I6/H6-1</f>
        <v>-0.021205491888554584</v>
      </c>
      <c r="J46" s="27">
        <f>J6/I6-1</f>
        <v>0.14887903652267442</v>
      </c>
      <c r="K46" s="27">
        <f>K6/J6-1</f>
        <v>0.03470195062065673</v>
      </c>
      <c r="L46" s="27">
        <f>L6/K6-1</f>
        <v>-0.019401231492246485</v>
      </c>
      <c r="M46" s="27">
        <f>M6/L6-1</f>
        <v>-0.03186512774516692</v>
      </c>
      <c r="N46" s="27">
        <f>N6/M6-1</f>
        <v>0.090517013841235</v>
      </c>
      <c r="O46" s="27">
        <f>O6/N6-1</f>
        <v>0.05696521047419534</v>
      </c>
      <c r="P46" s="27">
        <f>P6/O6-1</f>
        <v>-0.012196112771165502</v>
      </c>
      <c r="Q46" s="27">
        <f>Q6/P6-1</f>
        <v>0.04923076923076186</v>
      </c>
      <c r="R46" s="27">
        <f>R6/Q6-1</f>
        <v>0.0038921231366373377</v>
      </c>
      <c r="S46" s="27">
        <f>S6/R6-1</f>
        <v>-0.09149494936952407</v>
      </c>
      <c r="T46" s="27">
        <f>T6/S6-1</f>
        <v>0.008587822795473432</v>
      </c>
    </row>
    <row r="47" spans="1:20" ht="9" customHeight="1">
      <c r="A47" s="6" t="s">
        <v>21</v>
      </c>
      <c r="B47" s="23" t="s">
        <v>69</v>
      </c>
      <c r="C47" s="28">
        <f aca="true" t="shared" si="0" ref="C47:R62">C7/B7-1</f>
        <v>0.14055894900766086</v>
      </c>
      <c r="D47" s="28">
        <f t="shared" si="0"/>
        <v>0.12648832276966382</v>
      </c>
      <c r="E47" s="28">
        <f t="shared" si="0"/>
        <v>0.02955041960652549</v>
      </c>
      <c r="F47" s="28">
        <f t="shared" si="0"/>
        <v>0.06239092728547013</v>
      </c>
      <c r="G47" s="28">
        <f t="shared" si="0"/>
        <v>0.07442868883054099</v>
      </c>
      <c r="H47" s="28">
        <f t="shared" si="0"/>
        <v>0.04114087478363748</v>
      </c>
      <c r="I47" s="28">
        <f t="shared" si="0"/>
        <v>-0.10438036382241378</v>
      </c>
      <c r="J47" s="28">
        <f t="shared" si="0"/>
        <v>0.2429578302146007</v>
      </c>
      <c r="K47" s="28">
        <f t="shared" si="0"/>
        <v>0.09101652680513195</v>
      </c>
      <c r="L47" s="28">
        <f t="shared" si="0"/>
        <v>-0.004098537523568813</v>
      </c>
      <c r="M47" s="28">
        <f t="shared" si="0"/>
        <v>-0.005935722280422162</v>
      </c>
      <c r="N47" s="28">
        <f t="shared" si="0"/>
        <v>0.09008931950772614</v>
      </c>
      <c r="O47" s="28">
        <f t="shared" si="0"/>
        <v>0.061219243611030594</v>
      </c>
      <c r="P47" s="28">
        <f t="shared" si="0"/>
        <v>0.017844862794381022</v>
      </c>
      <c r="Q47" s="28">
        <f t="shared" si="0"/>
        <v>0.12339301526252933</v>
      </c>
      <c r="R47" s="28">
        <f t="shared" si="0"/>
        <v>0.09853988536955849</v>
      </c>
      <c r="S47" s="28">
        <f>S7/R7-1</f>
        <v>-0.33845611391219776</v>
      </c>
      <c r="T47" s="28">
        <f>T7/S7-1</f>
        <v>0.015025892409564312</v>
      </c>
    </row>
    <row r="48" spans="1:20" ht="9" customHeight="1">
      <c r="A48" s="8" t="s">
        <v>22</v>
      </c>
      <c r="B48" s="22" t="s">
        <v>69</v>
      </c>
      <c r="C48" s="27">
        <f t="shared" si="0"/>
        <v>-0.013250707312010834</v>
      </c>
      <c r="D48" s="27">
        <f t="shared" si="0"/>
        <v>0.11326420082072763</v>
      </c>
      <c r="E48" s="27">
        <f t="shared" si="0"/>
        <v>0.022548753557682044</v>
      </c>
      <c r="F48" s="27">
        <f t="shared" si="0"/>
        <v>0.17063291925998647</v>
      </c>
      <c r="G48" s="27">
        <f t="shared" si="0"/>
        <v>0.03140997094031639</v>
      </c>
      <c r="H48" s="27">
        <f t="shared" si="0"/>
        <v>0.1451198365691535</v>
      </c>
      <c r="I48" s="27">
        <f t="shared" si="0"/>
        <v>0.15977265493877635</v>
      </c>
      <c r="J48" s="27">
        <f t="shared" si="0"/>
        <v>0.4895470192554061</v>
      </c>
      <c r="K48" s="27">
        <f t="shared" si="0"/>
        <v>0.28269606455598084</v>
      </c>
      <c r="L48" s="27">
        <f t="shared" si="0"/>
        <v>-0.011548444663218804</v>
      </c>
      <c r="M48" s="27">
        <f t="shared" si="0"/>
        <v>0.03857888594444936</v>
      </c>
      <c r="N48" s="27">
        <f t="shared" si="0"/>
        <v>-0.0642908572969837</v>
      </c>
      <c r="O48" s="27">
        <f t="shared" si="0"/>
        <v>-0.0943937584507456</v>
      </c>
      <c r="P48" s="27">
        <f t="shared" si="0"/>
        <v>-0.006697230552550559</v>
      </c>
      <c r="Q48" s="27">
        <f t="shared" si="0"/>
        <v>0.18042821073545268</v>
      </c>
      <c r="R48" s="27">
        <f t="shared" si="0"/>
        <v>-0.05090210069941148</v>
      </c>
      <c r="S48" s="27">
        <f>S8/R8-1</f>
        <v>-0.1577141172407791</v>
      </c>
      <c r="T48" s="27">
        <f>T8/S8-1</f>
        <v>-0.16226184472266758</v>
      </c>
    </row>
    <row r="49" spans="1:20" ht="9" customHeight="1">
      <c r="A49" s="8" t="s">
        <v>23</v>
      </c>
      <c r="B49" s="22" t="s">
        <v>69</v>
      </c>
      <c r="C49" s="27">
        <f t="shared" si="0"/>
        <v>-0.22976638777515646</v>
      </c>
      <c r="D49" s="27">
        <f t="shared" si="0"/>
        <v>0.21804387688523263</v>
      </c>
      <c r="E49" s="27">
        <f t="shared" si="0"/>
        <v>0.33932061955357007</v>
      </c>
      <c r="F49" s="27">
        <f t="shared" si="0"/>
        <v>0.02532179363823106</v>
      </c>
      <c r="G49" s="27">
        <f t="shared" si="0"/>
        <v>0.08145012125908435</v>
      </c>
      <c r="H49" s="27">
        <f t="shared" si="0"/>
        <v>-0.0890564413933439</v>
      </c>
      <c r="I49" s="27">
        <f t="shared" si="0"/>
        <v>0.10866582841142214</v>
      </c>
      <c r="J49" s="27">
        <f t="shared" si="0"/>
        <v>0.06889862033001637</v>
      </c>
      <c r="K49" s="27">
        <f t="shared" si="0"/>
        <v>-0.17156707194187892</v>
      </c>
      <c r="L49" s="27">
        <f t="shared" si="0"/>
        <v>0.09593353454912079</v>
      </c>
      <c r="M49" s="27">
        <f t="shared" si="0"/>
        <v>-0.10499723404990924</v>
      </c>
      <c r="N49" s="27">
        <f t="shared" si="0"/>
        <v>-0.44500623329529854</v>
      </c>
      <c r="O49" s="27">
        <f t="shared" si="0"/>
        <v>0.3685954154173747</v>
      </c>
      <c r="P49" s="27">
        <f t="shared" si="0"/>
        <v>-0.112284726481653</v>
      </c>
      <c r="Q49" s="27">
        <f t="shared" si="0"/>
        <v>-0.30299071777820563</v>
      </c>
      <c r="R49" s="27">
        <f t="shared" si="0"/>
        <v>1.4535436011297813</v>
      </c>
      <c r="S49" s="27">
        <f>S9/R9-1</f>
        <v>-0.5810892094575192</v>
      </c>
      <c r="T49" s="27">
        <f>T9/S9-1</f>
        <v>1.096884857584667</v>
      </c>
    </row>
    <row r="50" spans="1:20" ht="9" customHeight="1">
      <c r="A50" s="8" t="s">
        <v>24</v>
      </c>
      <c r="B50" s="22" t="s">
        <v>69</v>
      </c>
      <c r="C50" s="27">
        <f t="shared" si="0"/>
        <v>0.015321997194095438</v>
      </c>
      <c r="D50" s="27">
        <f t="shared" si="0"/>
        <v>0.11788655088771982</v>
      </c>
      <c r="E50" s="27">
        <f t="shared" si="0"/>
        <v>-0.01596407402639033</v>
      </c>
      <c r="F50" s="27">
        <f t="shared" si="0"/>
        <v>-0.061569730667573874</v>
      </c>
      <c r="G50" s="27">
        <f t="shared" si="0"/>
        <v>-0.02069809197164274</v>
      </c>
      <c r="H50" s="27">
        <f t="shared" si="0"/>
        <v>-0.09250522547295692</v>
      </c>
      <c r="I50" s="27">
        <f t="shared" si="0"/>
        <v>0.03558071854774836</v>
      </c>
      <c r="J50" s="27">
        <f t="shared" si="0"/>
        <v>0.17820964871839107</v>
      </c>
      <c r="K50" s="27">
        <f t="shared" si="0"/>
        <v>0.22206811896717982</v>
      </c>
      <c r="L50" s="27">
        <f t="shared" si="0"/>
        <v>0.07112346829173366</v>
      </c>
      <c r="M50" s="27">
        <f t="shared" si="0"/>
        <v>0.012341660134846943</v>
      </c>
      <c r="N50" s="27">
        <f t="shared" si="0"/>
        <v>-0.05791089937049321</v>
      </c>
      <c r="O50" s="27">
        <f t="shared" si="0"/>
        <v>-0.06250281894214738</v>
      </c>
      <c r="P50" s="27">
        <f t="shared" si="0"/>
        <v>-0.12789299658855413</v>
      </c>
      <c r="Q50" s="27">
        <f t="shared" si="0"/>
        <v>-0.11600131935489677</v>
      </c>
      <c r="R50" s="27">
        <f t="shared" si="0"/>
        <v>0.06576021188654835</v>
      </c>
      <c r="S50" s="27">
        <f>S10/R10-1</f>
        <v>-0.018761806817876425</v>
      </c>
      <c r="T50" s="27">
        <f>T10/S10-1</f>
        <v>-0.04671778040219143</v>
      </c>
    </row>
    <row r="51" spans="1:20" ht="9" customHeight="1">
      <c r="A51" s="8" t="s">
        <v>25</v>
      </c>
      <c r="B51" s="22" t="s">
        <v>69</v>
      </c>
      <c r="C51" s="27">
        <f t="shared" si="0"/>
        <v>0.08821303388568191</v>
      </c>
      <c r="D51" s="27">
        <f t="shared" si="0"/>
        <v>-0.502127313366052</v>
      </c>
      <c r="E51" s="27">
        <f t="shared" si="0"/>
        <v>0.17844051521201298</v>
      </c>
      <c r="F51" s="27">
        <f t="shared" si="0"/>
        <v>-0.025646500756229318</v>
      </c>
      <c r="G51" s="27">
        <f t="shared" si="0"/>
        <v>1.0370867164423263</v>
      </c>
      <c r="H51" s="27">
        <f t="shared" si="0"/>
        <v>-0.129267039201845</v>
      </c>
      <c r="I51" s="27">
        <f t="shared" si="0"/>
        <v>0.1507298038303726</v>
      </c>
      <c r="J51" s="27">
        <f t="shared" si="0"/>
        <v>1.2837942586312199</v>
      </c>
      <c r="K51" s="27">
        <f t="shared" si="0"/>
        <v>-0.0649700788234654</v>
      </c>
      <c r="L51" s="27">
        <f t="shared" si="0"/>
        <v>0.2974400907097885</v>
      </c>
      <c r="M51" s="27">
        <f t="shared" si="0"/>
        <v>0.11745033634336743</v>
      </c>
      <c r="N51" s="27">
        <f t="shared" si="0"/>
        <v>0.11338308052718338</v>
      </c>
      <c r="O51" s="27">
        <f t="shared" si="0"/>
        <v>-0.002317240550090416</v>
      </c>
      <c r="P51" s="27">
        <f t="shared" si="0"/>
        <v>-0.24689769572296472</v>
      </c>
      <c r="Q51" s="27">
        <f t="shared" si="0"/>
        <v>-0.031079442815821645</v>
      </c>
      <c r="R51" s="27">
        <f t="shared" si="0"/>
        <v>-0.11777071528847893</v>
      </c>
      <c r="S51" s="27">
        <f>S11/R11-1</f>
        <v>0.012556906530057033</v>
      </c>
      <c r="T51" s="27">
        <f>T11/S11-1</f>
        <v>0.07839215190644233</v>
      </c>
    </row>
    <row r="52" spans="1:20" ht="9" customHeight="1">
      <c r="A52" s="8" t="s">
        <v>26</v>
      </c>
      <c r="B52" s="22" t="s">
        <v>69</v>
      </c>
      <c r="C52" s="27">
        <f t="shared" si="0"/>
        <v>0.21151555389873078</v>
      </c>
      <c r="D52" s="27">
        <f t="shared" si="0"/>
        <v>0.13748783273527065</v>
      </c>
      <c r="E52" s="27">
        <f t="shared" si="0"/>
        <v>0.055918261067172015</v>
      </c>
      <c r="F52" s="27">
        <f t="shared" si="0"/>
        <v>0.11788400351304684</v>
      </c>
      <c r="G52" s="27">
        <f t="shared" si="0"/>
        <v>0.11894125744193396</v>
      </c>
      <c r="H52" s="27">
        <f t="shared" si="0"/>
        <v>0.10551323390055489</v>
      </c>
      <c r="I52" s="27">
        <f t="shared" si="0"/>
        <v>-0.1395040290357903</v>
      </c>
      <c r="J52" s="27">
        <f t="shared" si="0"/>
        <v>0.25436046777870547</v>
      </c>
      <c r="K52" s="27">
        <f t="shared" si="0"/>
        <v>0.07273281355198158</v>
      </c>
      <c r="L52" s="27">
        <f t="shared" si="0"/>
        <v>-0.018050858413249826</v>
      </c>
      <c r="M52" s="27">
        <f t="shared" si="0"/>
        <v>-0.015810154770319773</v>
      </c>
      <c r="N52" s="27">
        <f t="shared" si="0"/>
        <v>0.11750359921284459</v>
      </c>
      <c r="O52" s="27">
        <f t="shared" si="0"/>
        <v>0.08445742680164314</v>
      </c>
      <c r="P52" s="27">
        <f t="shared" si="0"/>
        <v>0.041454014634786374</v>
      </c>
      <c r="Q52" s="27">
        <f t="shared" si="0"/>
        <v>0.1294327453535251</v>
      </c>
      <c r="R52" s="27">
        <f t="shared" si="0"/>
        <v>0.1004597524073152</v>
      </c>
      <c r="S52" s="27">
        <f>S12/R12-1</f>
        <v>-0.36780821095386806</v>
      </c>
      <c r="T52" s="27">
        <f>T12/S12-1</f>
        <v>0.0184212147731313</v>
      </c>
    </row>
    <row r="53" spans="1:20" ht="9" customHeight="1">
      <c r="A53" s="8" t="s">
        <v>27</v>
      </c>
      <c r="B53" s="22" t="s">
        <v>69</v>
      </c>
      <c r="C53" s="27">
        <f t="shared" si="0"/>
        <v>0.008260163339506743</v>
      </c>
      <c r="D53" s="27">
        <f t="shared" si="0"/>
        <v>0.004496606167902151</v>
      </c>
      <c r="E53" s="27">
        <f t="shared" si="0"/>
        <v>-0.046089533151156825</v>
      </c>
      <c r="F53" s="27">
        <f t="shared" si="0"/>
        <v>0.03405240186291225</v>
      </c>
      <c r="G53" s="27">
        <f t="shared" si="0"/>
        <v>-0.17317019052466265</v>
      </c>
      <c r="H53" s="27">
        <f t="shared" si="0"/>
        <v>0.05982380291280087</v>
      </c>
      <c r="I53" s="27">
        <f t="shared" si="0"/>
        <v>-0.2504232789283286</v>
      </c>
      <c r="J53" s="27">
        <f t="shared" si="0"/>
        <v>0.6424888614502664</v>
      </c>
      <c r="K53" s="27">
        <f t="shared" si="0"/>
        <v>1.2018938327001245</v>
      </c>
      <c r="L53" s="27">
        <f t="shared" si="0"/>
        <v>0.4469669427367182</v>
      </c>
      <c r="M53" s="27">
        <f t="shared" si="0"/>
        <v>0.5547147571276845</v>
      </c>
      <c r="N53" s="27">
        <f t="shared" si="0"/>
        <v>0.047089378825013295</v>
      </c>
      <c r="O53" s="27">
        <f t="shared" si="0"/>
        <v>-0.5056346843356541</v>
      </c>
      <c r="P53" s="27">
        <f t="shared" si="0"/>
        <v>-0.33706793185084705</v>
      </c>
      <c r="Q53" s="27">
        <f t="shared" si="0"/>
        <v>-0.1006417789560422</v>
      </c>
      <c r="R53" s="27">
        <f t="shared" si="0"/>
        <v>-0.02669321209545583</v>
      </c>
      <c r="S53" s="27">
        <f>S13/R13-1</f>
        <v>0.392630950661804</v>
      </c>
      <c r="T53" s="27">
        <f>T13/S13-1</f>
        <v>-0.04803769955215664</v>
      </c>
    </row>
    <row r="54" spans="1:20" ht="9" customHeight="1">
      <c r="A54" s="8" t="s">
        <v>28</v>
      </c>
      <c r="B54" s="22" t="s">
        <v>69</v>
      </c>
      <c r="C54" s="27">
        <f t="shared" si="0"/>
        <v>0.12776694341213313</v>
      </c>
      <c r="D54" s="27">
        <f t="shared" si="0"/>
        <v>-0.0685819604454162</v>
      </c>
      <c r="E54" s="27">
        <f t="shared" si="0"/>
        <v>-0.3369710781621311</v>
      </c>
      <c r="F54" s="27">
        <f t="shared" si="0"/>
        <v>0.4993114540791248</v>
      </c>
      <c r="G54" s="27">
        <f t="shared" si="0"/>
        <v>1.4220320462309837</v>
      </c>
      <c r="H54" s="27">
        <f t="shared" si="0"/>
        <v>0.916448631051624</v>
      </c>
      <c r="I54" s="27">
        <f t="shared" si="0"/>
        <v>-0.04320884176414774</v>
      </c>
      <c r="J54" s="27">
        <f t="shared" si="0"/>
        <v>0.23390132202625225</v>
      </c>
      <c r="K54" s="27">
        <f t="shared" si="0"/>
        <v>0.12716311701714678</v>
      </c>
      <c r="L54" s="27">
        <f t="shared" si="0"/>
        <v>0.0014122798785465296</v>
      </c>
      <c r="M54" s="27">
        <f t="shared" si="0"/>
        <v>0.27979054779426704</v>
      </c>
      <c r="N54" s="27">
        <f t="shared" si="0"/>
        <v>-0.001191512023553054</v>
      </c>
      <c r="O54" s="27">
        <f t="shared" si="0"/>
        <v>-0.20932630121514373</v>
      </c>
      <c r="P54" s="27">
        <f t="shared" si="0"/>
        <v>-0.2547116250491013</v>
      </c>
      <c r="Q54" s="27">
        <f t="shared" si="0"/>
        <v>0.36789566405296426</v>
      </c>
      <c r="R54" s="27">
        <f t="shared" si="0"/>
        <v>-0.011997278243110143</v>
      </c>
      <c r="S54" s="27">
        <f>S14/R14-1</f>
        <v>0.2441724989386551</v>
      </c>
      <c r="T54" s="27">
        <f>T14/S14-1</f>
        <v>0.01075754839592391</v>
      </c>
    </row>
    <row r="55" spans="1:20" ht="9" customHeight="1">
      <c r="A55" s="6" t="s">
        <v>29</v>
      </c>
      <c r="B55" s="24" t="s">
        <v>69</v>
      </c>
      <c r="C55" s="29">
        <f t="shared" si="0"/>
        <v>0.030318960456666932</v>
      </c>
      <c r="D55" s="29">
        <f t="shared" si="0"/>
        <v>0.035850118410670095</v>
      </c>
      <c r="E55" s="29">
        <f t="shared" si="0"/>
        <v>-0.06194410556594643</v>
      </c>
      <c r="F55" s="29">
        <f t="shared" si="0"/>
        <v>-0.04381899462074912</v>
      </c>
      <c r="G55" s="29">
        <f t="shared" si="0"/>
        <v>0.0610498039568097</v>
      </c>
      <c r="H55" s="29">
        <f t="shared" si="0"/>
        <v>-0.014648538831954161</v>
      </c>
      <c r="I55" s="29">
        <f t="shared" si="0"/>
        <v>-0.04210666044714628</v>
      </c>
      <c r="J55" s="29">
        <f t="shared" si="0"/>
        <v>0.08465814750437484</v>
      </c>
      <c r="K55" s="29">
        <f t="shared" si="0"/>
        <v>0.06885032725137341</v>
      </c>
      <c r="L55" s="29">
        <f t="shared" si="0"/>
        <v>0.008261664703983262</v>
      </c>
      <c r="M55" s="29">
        <f t="shared" si="0"/>
        <v>-0.0066434098795181695</v>
      </c>
      <c r="N55" s="29">
        <f t="shared" si="0"/>
        <v>0.014690649136195333</v>
      </c>
      <c r="O55" s="29">
        <f t="shared" si="0"/>
        <v>-0.10565065942718954</v>
      </c>
      <c r="P55" s="29">
        <f t="shared" si="0"/>
        <v>-0.04941055035321007</v>
      </c>
      <c r="Q55" s="29">
        <f t="shared" si="0"/>
        <v>-0.022617505983686836</v>
      </c>
      <c r="R55" s="29">
        <f t="shared" si="0"/>
        <v>0.011748968171680474</v>
      </c>
      <c r="S55" s="29">
        <f>S15/R15-1</f>
        <v>0.07119098365054488</v>
      </c>
      <c r="T55" s="29">
        <f>T15/S15-1</f>
        <v>-0.08629774904117626</v>
      </c>
    </row>
    <row r="56" spans="1:20" ht="9" customHeight="1">
      <c r="A56" s="8" t="s">
        <v>30</v>
      </c>
      <c r="B56" s="22" t="s">
        <v>69</v>
      </c>
      <c r="C56" s="27">
        <f t="shared" si="0"/>
        <v>0.2107185130278404</v>
      </c>
      <c r="D56" s="27">
        <f t="shared" si="0"/>
        <v>0.025925418903410824</v>
      </c>
      <c r="E56" s="27">
        <f t="shared" si="0"/>
        <v>0.0172642085319632</v>
      </c>
      <c r="F56" s="27">
        <f t="shared" si="0"/>
        <v>-0.005060364623057478</v>
      </c>
      <c r="G56" s="27">
        <f t="shared" si="0"/>
        <v>0.5403540558390658</v>
      </c>
      <c r="H56" s="27">
        <f t="shared" si="0"/>
        <v>0.19597261554246304</v>
      </c>
      <c r="I56" s="27">
        <f t="shared" si="0"/>
        <v>0.03531718213930457</v>
      </c>
      <c r="J56" s="27">
        <f t="shared" si="0"/>
        <v>0.4711010478805182</v>
      </c>
      <c r="K56" s="27">
        <f t="shared" si="0"/>
        <v>0.23490829157913362</v>
      </c>
      <c r="L56" s="27">
        <f t="shared" si="0"/>
        <v>0.08132217790989893</v>
      </c>
      <c r="M56" s="27">
        <f t="shared" si="0"/>
        <v>-0.27208827877057506</v>
      </c>
      <c r="N56" s="27">
        <f t="shared" si="0"/>
        <v>0.358401254895538</v>
      </c>
      <c r="O56" s="27">
        <f t="shared" si="0"/>
        <v>-0.20161600158848214</v>
      </c>
      <c r="P56" s="27">
        <f t="shared" si="0"/>
        <v>0.1803723001534956</v>
      </c>
      <c r="Q56" s="27">
        <f t="shared" si="0"/>
        <v>-0.12910825650142776</v>
      </c>
      <c r="R56" s="27">
        <f t="shared" si="0"/>
        <v>-0.1203444322787125</v>
      </c>
      <c r="S56" s="27">
        <f>S16/R16-1</f>
        <v>1.4952939053204872</v>
      </c>
      <c r="T56" s="27">
        <f>T16/S16-1</f>
        <v>-0.13347067949859492</v>
      </c>
    </row>
    <row r="57" spans="1:20" ht="9" customHeight="1">
      <c r="A57" s="8" t="s">
        <v>31</v>
      </c>
      <c r="B57" s="22" t="s">
        <v>69</v>
      </c>
      <c r="C57" s="27">
        <f t="shared" si="0"/>
        <v>0.013215541252243002</v>
      </c>
      <c r="D57" s="27">
        <f t="shared" si="0"/>
        <v>0.6121159488862704</v>
      </c>
      <c r="E57" s="27">
        <f t="shared" si="0"/>
        <v>0.03430290816198589</v>
      </c>
      <c r="F57" s="27">
        <f t="shared" si="0"/>
        <v>0.13063894426688427</v>
      </c>
      <c r="G57" s="27">
        <f t="shared" si="0"/>
        <v>-0.05747848771539821</v>
      </c>
      <c r="H57" s="27">
        <f t="shared" si="0"/>
        <v>0.07566103403218838</v>
      </c>
      <c r="I57" s="27">
        <f t="shared" si="0"/>
        <v>-0.12511053161871322</v>
      </c>
      <c r="J57" s="27">
        <f t="shared" si="0"/>
        <v>0.1704346492661808</v>
      </c>
      <c r="K57" s="27">
        <f t="shared" si="0"/>
        <v>0.1137707919266977</v>
      </c>
      <c r="L57" s="27">
        <f t="shared" si="0"/>
        <v>0.17364981554631553</v>
      </c>
      <c r="M57" s="27">
        <f t="shared" si="0"/>
        <v>0.17977640912901927</v>
      </c>
      <c r="N57" s="27">
        <f t="shared" si="0"/>
        <v>-0.0059165680021306954</v>
      </c>
      <c r="O57" s="27">
        <f t="shared" si="0"/>
        <v>-0.30334406605934916</v>
      </c>
      <c r="P57" s="27">
        <f t="shared" si="0"/>
        <v>-0.09767304700551038</v>
      </c>
      <c r="Q57" s="27">
        <f t="shared" si="0"/>
        <v>0.06964968619127321</v>
      </c>
      <c r="R57" s="27">
        <f t="shared" si="0"/>
        <v>0.0675414273281898</v>
      </c>
      <c r="S57" s="27">
        <f>S17/R17-1</f>
        <v>0.04140555044702987</v>
      </c>
      <c r="T57" s="27">
        <f>T17/S17-1</f>
        <v>0.1043604624911485</v>
      </c>
    </row>
    <row r="58" spans="1:20" ht="9" customHeight="1">
      <c r="A58" s="8" t="s">
        <v>32</v>
      </c>
      <c r="B58" s="22" t="s">
        <v>69</v>
      </c>
      <c r="C58" s="27">
        <f t="shared" si="0"/>
        <v>0.01907157650776936</v>
      </c>
      <c r="D58" s="27">
        <f t="shared" si="0"/>
        <v>-0.0061477303307678755</v>
      </c>
      <c r="E58" s="27">
        <f t="shared" si="0"/>
        <v>-0.10878551560018335</v>
      </c>
      <c r="F58" s="27">
        <f t="shared" si="0"/>
        <v>0.03328271694351259</v>
      </c>
      <c r="G58" s="27">
        <f t="shared" si="0"/>
        <v>0.09463866282943934</v>
      </c>
      <c r="H58" s="27">
        <f t="shared" si="0"/>
        <v>-0.088577830669188</v>
      </c>
      <c r="I58" s="27">
        <f t="shared" si="0"/>
        <v>-0.053231013428581386</v>
      </c>
      <c r="J58" s="27">
        <f t="shared" si="0"/>
        <v>-0.04407502678907271</v>
      </c>
      <c r="K58" s="27">
        <f t="shared" si="0"/>
        <v>-0.11939214780126672</v>
      </c>
      <c r="L58" s="27">
        <f t="shared" si="0"/>
        <v>-0.05699851051982807</v>
      </c>
      <c r="M58" s="27">
        <f t="shared" si="0"/>
        <v>0.2364070728582488</v>
      </c>
      <c r="N58" s="27">
        <f t="shared" si="0"/>
        <v>-0.09173746659849047</v>
      </c>
      <c r="O58" s="27">
        <f t="shared" si="0"/>
        <v>-0.142986243837524</v>
      </c>
      <c r="P58" s="27">
        <f t="shared" si="0"/>
        <v>-0.039089697185526906</v>
      </c>
      <c r="Q58" s="27">
        <f t="shared" si="0"/>
        <v>-0.011980794585975119</v>
      </c>
      <c r="R58" s="27">
        <f t="shared" si="0"/>
        <v>0.032317449920050034</v>
      </c>
      <c r="S58" s="27">
        <f>S18/R18-1</f>
        <v>0.10080587674646657</v>
      </c>
      <c r="T58" s="27">
        <f>T18/S18-1</f>
        <v>-0.32301671292564804</v>
      </c>
    </row>
    <row r="59" spans="1:20" ht="9" customHeight="1">
      <c r="A59" s="8" t="s">
        <v>33</v>
      </c>
      <c r="B59" s="22" t="s">
        <v>69</v>
      </c>
      <c r="C59" s="27">
        <f t="shared" si="0"/>
        <v>0.005976240569214308</v>
      </c>
      <c r="D59" s="27">
        <f t="shared" si="0"/>
        <v>0.016097239708597888</v>
      </c>
      <c r="E59" s="27">
        <f t="shared" si="0"/>
        <v>-0.07764272061112343</v>
      </c>
      <c r="F59" s="27">
        <f t="shared" si="0"/>
        <v>-0.09260118833378561</v>
      </c>
      <c r="G59" s="27">
        <f t="shared" si="0"/>
        <v>-0.045633769362719345</v>
      </c>
      <c r="H59" s="27">
        <f t="shared" si="0"/>
        <v>-0.061960084133946935</v>
      </c>
      <c r="I59" s="27">
        <f t="shared" si="0"/>
        <v>-0.04425484578076122</v>
      </c>
      <c r="J59" s="27">
        <f t="shared" si="0"/>
        <v>-0.003526490147509276</v>
      </c>
      <c r="K59" s="27">
        <f t="shared" si="0"/>
        <v>0.08006938885529147</v>
      </c>
      <c r="L59" s="27">
        <f t="shared" si="0"/>
        <v>-0.03977825752081954</v>
      </c>
      <c r="M59" s="27">
        <f t="shared" si="0"/>
        <v>-0.01636538007086097</v>
      </c>
      <c r="N59" s="27">
        <f t="shared" si="0"/>
        <v>-0.049592386830933144</v>
      </c>
      <c r="O59" s="27">
        <f t="shared" si="0"/>
        <v>-0.03042513365942967</v>
      </c>
      <c r="P59" s="27">
        <f t="shared" si="0"/>
        <v>-0.008928726044506674</v>
      </c>
      <c r="Q59" s="27">
        <f t="shared" si="0"/>
        <v>-0.18251799512324385</v>
      </c>
      <c r="R59" s="27">
        <f t="shared" si="0"/>
        <v>-0.08274392258215091</v>
      </c>
      <c r="S59" s="27">
        <f>S19/R19-1</f>
        <v>-0.04720564367720148</v>
      </c>
      <c r="T59" s="27">
        <f>T19/S19-1</f>
        <v>-0.07169501406330936</v>
      </c>
    </row>
    <row r="60" spans="1:20" ht="9" customHeight="1">
      <c r="A60" s="8" t="s">
        <v>34</v>
      </c>
      <c r="B60" s="22" t="s">
        <v>69</v>
      </c>
      <c r="C60" s="27">
        <f t="shared" si="0"/>
        <v>0.10529196648847683</v>
      </c>
      <c r="D60" s="27">
        <f t="shared" si="0"/>
        <v>0.08091567896691076</v>
      </c>
      <c r="E60" s="27">
        <f t="shared" si="0"/>
        <v>-0.22675004581508995</v>
      </c>
      <c r="F60" s="27">
        <f t="shared" si="0"/>
        <v>0.08567934230058483</v>
      </c>
      <c r="G60" s="27">
        <f t="shared" si="0"/>
        <v>0.0647213402086877</v>
      </c>
      <c r="H60" s="27">
        <f t="shared" si="0"/>
        <v>0.0028853805132840193</v>
      </c>
      <c r="I60" s="27">
        <f t="shared" si="0"/>
        <v>-0.06156074870932038</v>
      </c>
      <c r="J60" s="27">
        <f t="shared" si="0"/>
        <v>0.10225433527059047</v>
      </c>
      <c r="K60" s="27">
        <f t="shared" si="0"/>
        <v>2.876618128926635</v>
      </c>
      <c r="L60" s="27">
        <f t="shared" si="0"/>
        <v>-0.37460613246113217</v>
      </c>
      <c r="M60" s="27">
        <f t="shared" si="0"/>
        <v>0.26859979692301583</v>
      </c>
      <c r="N60" s="27">
        <f t="shared" si="0"/>
        <v>0.05340268852335073</v>
      </c>
      <c r="O60" s="27">
        <f t="shared" si="0"/>
        <v>-0.13874741039295435</v>
      </c>
      <c r="P60" s="27">
        <f t="shared" si="0"/>
        <v>-0.1266498589852959</v>
      </c>
      <c r="Q60" s="27">
        <f t="shared" si="0"/>
        <v>-0.1526352139223297</v>
      </c>
      <c r="R60" s="27">
        <f t="shared" si="0"/>
        <v>0.1044432092512999</v>
      </c>
      <c r="S60" s="27">
        <f>S20/R20-1</f>
        <v>-0.003271206632374901</v>
      </c>
      <c r="T60" s="27">
        <f>T20/S20-1</f>
        <v>-0.04924161734945853</v>
      </c>
    </row>
    <row r="61" spans="1:20" ht="9" customHeight="1">
      <c r="A61" s="8" t="s">
        <v>35</v>
      </c>
      <c r="B61" s="22" t="s">
        <v>69</v>
      </c>
      <c r="C61" s="27">
        <f t="shared" si="0"/>
        <v>-0.10153454340126833</v>
      </c>
      <c r="D61" s="27">
        <f t="shared" si="0"/>
        <v>-0.07049919376506619</v>
      </c>
      <c r="E61" s="27">
        <f t="shared" si="0"/>
        <v>-0.0980342725651776</v>
      </c>
      <c r="F61" s="27">
        <f t="shared" si="0"/>
        <v>0.27543996942164384</v>
      </c>
      <c r="G61" s="27">
        <f t="shared" si="0"/>
        <v>0.03099534335516707</v>
      </c>
      <c r="H61" s="27">
        <f t="shared" si="0"/>
        <v>0.49625777046288344</v>
      </c>
      <c r="I61" s="27">
        <f t="shared" si="0"/>
        <v>-0.0011238084580897922</v>
      </c>
      <c r="J61" s="27">
        <f t="shared" si="0"/>
        <v>0.14735249119030902</v>
      </c>
      <c r="K61" s="27">
        <f t="shared" si="0"/>
        <v>-0.06265875226647621</v>
      </c>
      <c r="L61" s="27">
        <f t="shared" si="0"/>
        <v>0.2697956056710038</v>
      </c>
      <c r="M61" s="27">
        <f t="shared" si="0"/>
        <v>-0.017168571294031154</v>
      </c>
      <c r="N61" s="27">
        <f t="shared" si="0"/>
        <v>-0.14738736065525482</v>
      </c>
      <c r="O61" s="27">
        <f t="shared" si="0"/>
        <v>-0.010429729592385972</v>
      </c>
      <c r="P61" s="27">
        <f t="shared" si="0"/>
        <v>-0.18696225523999355</v>
      </c>
      <c r="Q61" s="27">
        <f t="shared" si="0"/>
        <v>-0.22734270020695724</v>
      </c>
      <c r="R61" s="27">
        <f t="shared" si="0"/>
        <v>0.09033856538041629</v>
      </c>
      <c r="S61" s="27">
        <f>S21/R21-1</f>
        <v>0.08340943673586376</v>
      </c>
      <c r="T61" s="27">
        <f>T21/S21-1</f>
        <v>-0.04434507440782909</v>
      </c>
    </row>
    <row r="62" spans="1:20" ht="9" customHeight="1">
      <c r="A62" s="8" t="s">
        <v>36</v>
      </c>
      <c r="B62" s="22" t="s">
        <v>69</v>
      </c>
      <c r="C62" s="27">
        <f t="shared" si="0"/>
        <v>-0.08140984039559573</v>
      </c>
      <c r="D62" s="27">
        <f t="shared" si="0"/>
        <v>0.18204579453205638</v>
      </c>
      <c r="E62" s="27">
        <f t="shared" si="0"/>
        <v>0.020275237357339826</v>
      </c>
      <c r="F62" s="27">
        <f t="shared" si="0"/>
        <v>0.013408933481650953</v>
      </c>
      <c r="G62" s="27">
        <f t="shared" si="0"/>
        <v>0.04364555209220522</v>
      </c>
      <c r="H62" s="27">
        <f t="shared" si="0"/>
        <v>-0.11941317203690782</v>
      </c>
      <c r="I62" s="27">
        <f t="shared" si="0"/>
        <v>0.019747887884966175</v>
      </c>
      <c r="J62" s="27">
        <f t="shared" si="0"/>
        <v>-0.08537936436532689</v>
      </c>
      <c r="K62" s="27">
        <f t="shared" si="0"/>
        <v>-0.10742973851443693</v>
      </c>
      <c r="L62" s="27">
        <f t="shared" si="0"/>
        <v>-0.0279135838167327</v>
      </c>
      <c r="M62" s="27">
        <f t="shared" si="0"/>
        <v>-0.008581654398868155</v>
      </c>
      <c r="N62" s="27">
        <f t="shared" si="0"/>
        <v>0.050214235007635555</v>
      </c>
      <c r="O62" s="27">
        <f t="shared" si="0"/>
        <v>-0.05583851360456449</v>
      </c>
      <c r="P62" s="27">
        <f t="shared" si="0"/>
        <v>-0.038470728146707156</v>
      </c>
      <c r="Q62" s="27">
        <f t="shared" si="0"/>
        <v>-0.1677718726963323</v>
      </c>
      <c r="R62" s="27">
        <f aca="true" t="shared" si="1" ref="R62:T77">R22/Q22-1</f>
        <v>-0.09223240678679812</v>
      </c>
      <c r="S62" s="27">
        <f t="shared" si="1"/>
        <v>-0.07964609338533801</v>
      </c>
      <c r="T62" s="27">
        <f t="shared" si="1"/>
        <v>-0.012156293592341494</v>
      </c>
    </row>
    <row r="63" spans="1:20" ht="9" customHeight="1">
      <c r="A63" s="8" t="s">
        <v>37</v>
      </c>
      <c r="B63" s="22" t="s">
        <v>69</v>
      </c>
      <c r="C63" s="27">
        <f aca="true" t="shared" si="2" ref="C63:R78">C23/B23-1</f>
        <v>0.02094426932954252</v>
      </c>
      <c r="D63" s="27">
        <f t="shared" si="2"/>
        <v>0.0012971485989123899</v>
      </c>
      <c r="E63" s="27">
        <f t="shared" si="2"/>
        <v>-0.033151127433159844</v>
      </c>
      <c r="F63" s="27">
        <f t="shared" si="2"/>
        <v>0.018538151790527646</v>
      </c>
      <c r="G63" s="27">
        <f t="shared" si="2"/>
        <v>0.09001215825614528</v>
      </c>
      <c r="H63" s="27">
        <f t="shared" si="2"/>
        <v>0.05551784135325666</v>
      </c>
      <c r="I63" s="27">
        <f t="shared" si="2"/>
        <v>-0.051816288513236275</v>
      </c>
      <c r="J63" s="27">
        <f t="shared" si="2"/>
        <v>-0.026995841477433724</v>
      </c>
      <c r="K63" s="27">
        <f t="shared" si="2"/>
        <v>0.28306295824605665</v>
      </c>
      <c r="L63" s="27">
        <f t="shared" si="2"/>
        <v>-0.07554170679711436</v>
      </c>
      <c r="M63" s="27">
        <f t="shared" si="2"/>
        <v>0.010733201231731382</v>
      </c>
      <c r="N63" s="27">
        <f t="shared" si="2"/>
        <v>0.038436948823192374</v>
      </c>
      <c r="O63" s="27">
        <f t="shared" si="2"/>
        <v>-0.19609400926885545</v>
      </c>
      <c r="P63" s="27">
        <f t="shared" si="2"/>
        <v>-0.09157393221581289</v>
      </c>
      <c r="Q63" s="27">
        <f t="shared" si="2"/>
        <v>-0.26876076551482664</v>
      </c>
      <c r="R63" s="27">
        <f t="shared" si="2"/>
        <v>-0.19867886881160957</v>
      </c>
      <c r="S63" s="27">
        <f t="shared" si="1"/>
        <v>-0.1963454368833063</v>
      </c>
      <c r="T63" s="27">
        <f t="shared" si="1"/>
        <v>-0.17247430380655515</v>
      </c>
    </row>
    <row r="64" spans="1:20" ht="9" customHeight="1">
      <c r="A64" s="8" t="s">
        <v>38</v>
      </c>
      <c r="B64" s="22" t="s">
        <v>69</v>
      </c>
      <c r="C64" s="27">
        <f t="shared" si="2"/>
        <v>0.07466322533818626</v>
      </c>
      <c r="D64" s="27">
        <f t="shared" si="2"/>
        <v>0.0435758362682912</v>
      </c>
      <c r="E64" s="27">
        <f t="shared" si="2"/>
        <v>-0.06884159825781955</v>
      </c>
      <c r="F64" s="27">
        <f t="shared" si="2"/>
        <v>-0.05276720912651489</v>
      </c>
      <c r="G64" s="27">
        <f t="shared" si="2"/>
        <v>0.08184677815336583</v>
      </c>
      <c r="H64" s="27">
        <f t="shared" si="2"/>
        <v>0.007419293517856085</v>
      </c>
      <c r="I64" s="27">
        <f t="shared" si="2"/>
        <v>-0.05903969076818416</v>
      </c>
      <c r="J64" s="27">
        <f t="shared" si="2"/>
        <v>0.14618337535775017</v>
      </c>
      <c r="K64" s="27">
        <f t="shared" si="2"/>
        <v>-0.1260223366094212</v>
      </c>
      <c r="L64" s="27">
        <f t="shared" si="2"/>
        <v>0.0747541471566262</v>
      </c>
      <c r="M64" s="27">
        <f t="shared" si="2"/>
        <v>0.0030696907161129605</v>
      </c>
      <c r="N64" s="27">
        <f t="shared" si="2"/>
        <v>-0.021845182023235488</v>
      </c>
      <c r="O64" s="27">
        <f t="shared" si="2"/>
        <v>-0.1031178346558067</v>
      </c>
      <c r="P64" s="27">
        <f t="shared" si="2"/>
        <v>-0.10648454600121116</v>
      </c>
      <c r="Q64" s="27">
        <f t="shared" si="2"/>
        <v>0.21070171911661117</v>
      </c>
      <c r="R64" s="27">
        <f t="shared" si="2"/>
        <v>0.10675176125049446</v>
      </c>
      <c r="S64" s="27">
        <f t="shared" si="1"/>
        <v>-0.033413201951940086</v>
      </c>
      <c r="T64" s="27">
        <f t="shared" si="1"/>
        <v>-0.03724446698461492</v>
      </c>
    </row>
    <row r="65" spans="1:20" ht="9" customHeight="1">
      <c r="A65" s="6" t="s">
        <v>39</v>
      </c>
      <c r="B65" s="24" t="s">
        <v>69</v>
      </c>
      <c r="C65" s="29">
        <f t="shared" si="2"/>
        <v>0.03517473761757661</v>
      </c>
      <c r="D65" s="29">
        <f t="shared" si="2"/>
        <v>-0.02540518464394559</v>
      </c>
      <c r="E65" s="29">
        <f t="shared" si="2"/>
        <v>0.10022633460543817</v>
      </c>
      <c r="F65" s="29">
        <f t="shared" si="2"/>
        <v>0.083037482165212</v>
      </c>
      <c r="G65" s="29">
        <f t="shared" si="2"/>
        <v>0.019796058717146847</v>
      </c>
      <c r="H65" s="29">
        <f t="shared" si="2"/>
        <v>0.04508957522852941</v>
      </c>
      <c r="I65" s="29">
        <f t="shared" si="2"/>
        <v>-0.010841974358888673</v>
      </c>
      <c r="J65" s="29">
        <f t="shared" si="2"/>
        <v>0.14960647254635395</v>
      </c>
      <c r="K65" s="29">
        <f t="shared" si="2"/>
        <v>0.019979749627856425</v>
      </c>
      <c r="L65" s="29">
        <f t="shared" si="2"/>
        <v>-0.02722810103960005</v>
      </c>
      <c r="M65" s="29">
        <f t="shared" si="2"/>
        <v>-0.04245358277043598</v>
      </c>
      <c r="N65" s="29">
        <f t="shared" si="2"/>
        <v>0.1004337825067847</v>
      </c>
      <c r="O65" s="29">
        <f t="shared" si="2"/>
        <v>0.0722825205554205</v>
      </c>
      <c r="P65" s="29">
        <f t="shared" si="2"/>
        <v>-0.008060430742217628</v>
      </c>
      <c r="Q65" s="29">
        <f t="shared" si="2"/>
        <v>0.03644309109335442</v>
      </c>
      <c r="R65" s="29">
        <f t="shared" si="2"/>
        <v>-0.027171930428161017</v>
      </c>
      <c r="S65" s="29">
        <f t="shared" si="1"/>
        <v>-0.059872174044185655</v>
      </c>
      <c r="T65" s="29">
        <f t="shared" si="1"/>
        <v>0.01318016153141821</v>
      </c>
    </row>
    <row r="66" spans="1:20" ht="9" customHeight="1">
      <c r="A66" s="8" t="s">
        <v>40</v>
      </c>
      <c r="B66" s="22" t="s">
        <v>69</v>
      </c>
      <c r="C66" s="27">
        <f t="shared" si="2"/>
        <v>0.11445670665136443</v>
      </c>
      <c r="D66" s="27">
        <f t="shared" si="2"/>
        <v>0.11163796164296302</v>
      </c>
      <c r="E66" s="27">
        <f t="shared" si="2"/>
        <v>0.09041531991312812</v>
      </c>
      <c r="F66" s="27">
        <f t="shared" si="2"/>
        <v>0.10834314298958447</v>
      </c>
      <c r="G66" s="27">
        <f t="shared" si="2"/>
        <v>0.1292364995632791</v>
      </c>
      <c r="H66" s="27">
        <f t="shared" si="2"/>
        <v>0.004067211810848015</v>
      </c>
      <c r="I66" s="27">
        <f t="shared" si="2"/>
        <v>-0.25580167652218444</v>
      </c>
      <c r="J66" s="27">
        <f t="shared" si="2"/>
        <v>0.39124174452658744</v>
      </c>
      <c r="K66" s="27">
        <f t="shared" si="2"/>
        <v>0.01997860945436436</v>
      </c>
      <c r="L66" s="27">
        <f t="shared" si="2"/>
        <v>-0.004020958179514089</v>
      </c>
      <c r="M66" s="27">
        <f t="shared" si="2"/>
        <v>-0.05455112875078294</v>
      </c>
      <c r="N66" s="27">
        <f t="shared" si="2"/>
        <v>0.01733090283276062</v>
      </c>
      <c r="O66" s="27">
        <f t="shared" si="2"/>
        <v>0.04176182460091726</v>
      </c>
      <c r="P66" s="27">
        <f t="shared" si="2"/>
        <v>-0.18152985822502998</v>
      </c>
      <c r="Q66" s="27">
        <f t="shared" si="2"/>
        <v>0.11103285744285651</v>
      </c>
      <c r="R66" s="27">
        <f t="shared" si="2"/>
        <v>-0.06864662259812793</v>
      </c>
      <c r="S66" s="27">
        <f t="shared" si="1"/>
        <v>-0.4564984027754512</v>
      </c>
      <c r="T66" s="27">
        <f t="shared" si="1"/>
        <v>-0.201115512214324</v>
      </c>
    </row>
    <row r="67" spans="1:20" ht="9" customHeight="1">
      <c r="A67" s="8" t="s">
        <v>41</v>
      </c>
      <c r="B67" s="22" t="s">
        <v>69</v>
      </c>
      <c r="C67" s="27">
        <f t="shared" si="2"/>
        <v>0.23840755348407883</v>
      </c>
      <c r="D67" s="27">
        <f t="shared" si="2"/>
        <v>-0.06624796088920426</v>
      </c>
      <c r="E67" s="27">
        <f t="shared" si="2"/>
        <v>-0.014598440603641571</v>
      </c>
      <c r="F67" s="27">
        <f t="shared" si="2"/>
        <v>0.1764862581531068</v>
      </c>
      <c r="G67" s="27">
        <f t="shared" si="2"/>
        <v>0.29129120567114497</v>
      </c>
      <c r="H67" s="27">
        <f t="shared" si="2"/>
        <v>0.2779830335812832</v>
      </c>
      <c r="I67" s="27">
        <f t="shared" si="2"/>
        <v>-0.3496606419260503</v>
      </c>
      <c r="J67" s="27">
        <f t="shared" si="2"/>
        <v>0.9161572321212017</v>
      </c>
      <c r="K67" s="27">
        <f t="shared" si="2"/>
        <v>0.2565202744325614</v>
      </c>
      <c r="L67" s="27">
        <f t="shared" si="2"/>
        <v>-0.045270872459959866</v>
      </c>
      <c r="M67" s="27">
        <f t="shared" si="2"/>
        <v>-0.02000447641616443</v>
      </c>
      <c r="N67" s="27">
        <f t="shared" si="2"/>
        <v>0.16099921483117785</v>
      </c>
      <c r="O67" s="27">
        <f t="shared" si="2"/>
        <v>0.05283639552447217</v>
      </c>
      <c r="P67" s="27">
        <f t="shared" si="2"/>
        <v>-0.06218679986957165</v>
      </c>
      <c r="Q67" s="27">
        <f t="shared" si="2"/>
        <v>-0.03164207059399782</v>
      </c>
      <c r="R67" s="27">
        <f t="shared" si="2"/>
        <v>-0.12723659467645687</v>
      </c>
      <c r="S67" s="27">
        <f t="shared" si="1"/>
        <v>-0.29647964525212445</v>
      </c>
      <c r="T67" s="27">
        <f t="shared" si="1"/>
        <v>-0.20080598354424894</v>
      </c>
    </row>
    <row r="68" spans="1:20" ht="9" customHeight="1">
      <c r="A68" s="8" t="s">
        <v>42</v>
      </c>
      <c r="B68" s="22" t="s">
        <v>69</v>
      </c>
      <c r="C68" s="27">
        <f t="shared" si="2"/>
        <v>0.006920686100452489</v>
      </c>
      <c r="D68" s="27">
        <f t="shared" si="2"/>
        <v>-0.03930842048341476</v>
      </c>
      <c r="E68" s="27">
        <f t="shared" si="2"/>
        <v>0.11520229549281424</v>
      </c>
      <c r="F68" s="27">
        <f t="shared" si="2"/>
        <v>0.06987279846921202</v>
      </c>
      <c r="G68" s="27">
        <f t="shared" si="2"/>
        <v>-0.020218917777791612</v>
      </c>
      <c r="H68" s="27">
        <f t="shared" si="2"/>
        <v>0.013533557818594444</v>
      </c>
      <c r="I68" s="27">
        <f t="shared" si="2"/>
        <v>0.0752638460851014</v>
      </c>
      <c r="J68" s="27">
        <f t="shared" si="2"/>
        <v>0.007587344165698617</v>
      </c>
      <c r="K68" s="27">
        <f t="shared" si="2"/>
        <v>-0.06147099680711754</v>
      </c>
      <c r="L68" s="27">
        <f t="shared" si="2"/>
        <v>-0.03531788099630273</v>
      </c>
      <c r="M68" s="27">
        <f t="shared" si="2"/>
        <v>-0.07405076380482278</v>
      </c>
      <c r="N68" s="27">
        <f t="shared" si="2"/>
        <v>0.044647226930645934</v>
      </c>
      <c r="O68" s="27">
        <f t="shared" si="2"/>
        <v>0.047115740107062765</v>
      </c>
      <c r="P68" s="27">
        <f t="shared" si="2"/>
        <v>0.04531688694703151</v>
      </c>
      <c r="Q68" s="27">
        <f t="shared" si="2"/>
        <v>-0.00935227823516116</v>
      </c>
      <c r="R68" s="27">
        <f t="shared" si="2"/>
        <v>0.02542776043773176</v>
      </c>
      <c r="S68" s="27">
        <f t="shared" si="1"/>
        <v>0.15102822036379115</v>
      </c>
      <c r="T68" s="27">
        <f t="shared" si="1"/>
        <v>0.11927504570067127</v>
      </c>
    </row>
    <row r="69" spans="1:20" ht="9" customHeight="1">
      <c r="A69" s="8" t="s">
        <v>43</v>
      </c>
      <c r="B69" s="22" t="s">
        <v>69</v>
      </c>
      <c r="C69" s="27">
        <f t="shared" si="2"/>
        <v>-0.058091489336791535</v>
      </c>
      <c r="D69" s="27">
        <f t="shared" si="2"/>
        <v>-0.10467338376718827</v>
      </c>
      <c r="E69" s="27">
        <f t="shared" si="2"/>
        <v>0.12715317527658399</v>
      </c>
      <c r="F69" s="27">
        <f t="shared" si="2"/>
        <v>0.024910001825682704</v>
      </c>
      <c r="G69" s="27">
        <f t="shared" si="2"/>
        <v>0.06448440672837119</v>
      </c>
      <c r="H69" s="27">
        <f t="shared" si="2"/>
        <v>-0.04167491562760084</v>
      </c>
      <c r="I69" s="27">
        <f t="shared" si="2"/>
        <v>0.06417225764932133</v>
      </c>
      <c r="J69" s="27">
        <f t="shared" si="2"/>
        <v>0.16397593077920747</v>
      </c>
      <c r="K69" s="27">
        <f t="shared" si="2"/>
        <v>0.5003801928198086</v>
      </c>
      <c r="L69" s="27">
        <f t="shared" si="2"/>
        <v>0.06748434151316851</v>
      </c>
      <c r="M69" s="27">
        <f t="shared" si="2"/>
        <v>0.4849718356558239</v>
      </c>
      <c r="N69" s="27">
        <f t="shared" si="2"/>
        <v>0.9138242401567978</v>
      </c>
      <c r="O69" s="27">
        <f t="shared" si="2"/>
        <v>0.3931382910121708</v>
      </c>
      <c r="P69" s="27">
        <f t="shared" si="2"/>
        <v>0.10483271442663566</v>
      </c>
      <c r="Q69" s="27">
        <f t="shared" si="2"/>
        <v>0.02374028786048621</v>
      </c>
      <c r="R69" s="27">
        <f t="shared" si="2"/>
        <v>-0.02869196886767056</v>
      </c>
      <c r="S69" s="27">
        <f t="shared" si="1"/>
        <v>-0.056558024561899845</v>
      </c>
      <c r="T69" s="27">
        <f t="shared" si="1"/>
        <v>-0.07278545153240445</v>
      </c>
    </row>
    <row r="70" spans="1:20" ht="9" customHeight="1">
      <c r="A70" s="6" t="s">
        <v>44</v>
      </c>
      <c r="B70" s="24" t="s">
        <v>69</v>
      </c>
      <c r="C70" s="29">
        <f t="shared" si="2"/>
        <v>0.1145880133714321</v>
      </c>
      <c r="D70" s="29">
        <f t="shared" si="2"/>
        <v>0.03871942529749228</v>
      </c>
      <c r="E70" s="29">
        <f t="shared" si="2"/>
        <v>-0.028070535765639226</v>
      </c>
      <c r="F70" s="29">
        <f t="shared" si="2"/>
        <v>0.022226606502397717</v>
      </c>
      <c r="G70" s="29">
        <f t="shared" si="2"/>
        <v>0.13369693646070058</v>
      </c>
      <c r="H70" s="29">
        <f t="shared" si="2"/>
        <v>0.13455138966857816</v>
      </c>
      <c r="I70" s="29">
        <f t="shared" si="2"/>
        <v>0.026944293107796558</v>
      </c>
      <c r="J70" s="29">
        <f t="shared" si="2"/>
        <v>0.11919081700929923</v>
      </c>
      <c r="K70" s="29">
        <f t="shared" si="2"/>
        <v>0.022863990901704323</v>
      </c>
      <c r="L70" s="29">
        <f t="shared" si="2"/>
        <v>0.0585042303427441</v>
      </c>
      <c r="M70" s="29">
        <f t="shared" si="2"/>
        <v>0.13124018450079133</v>
      </c>
      <c r="N70" s="29">
        <f t="shared" si="2"/>
        <v>0.0002321972673526851</v>
      </c>
      <c r="O70" s="29">
        <f t="shared" si="2"/>
        <v>-0.07866820684835796</v>
      </c>
      <c r="P70" s="29">
        <f t="shared" si="2"/>
        <v>-0.12275874773230289</v>
      </c>
      <c r="Q70" s="29">
        <f t="shared" si="2"/>
        <v>-0.07101301614553346</v>
      </c>
      <c r="R70" s="29">
        <f t="shared" si="2"/>
        <v>-0.042256692383089156</v>
      </c>
      <c r="S70" s="29">
        <f t="shared" si="1"/>
        <v>-0.009639768009464644</v>
      </c>
      <c r="T70" s="29">
        <f t="shared" si="1"/>
        <v>0.0014013503248280212</v>
      </c>
    </row>
    <row r="71" spans="1:20" ht="9" customHeight="1">
      <c r="A71" s="8" t="s">
        <v>45</v>
      </c>
      <c r="B71" s="22" t="s">
        <v>69</v>
      </c>
      <c r="C71" s="27">
        <f t="shared" si="2"/>
        <v>0.31968081945178195</v>
      </c>
      <c r="D71" s="27">
        <f t="shared" si="2"/>
        <v>0.1490434358435515</v>
      </c>
      <c r="E71" s="27">
        <f t="shared" si="2"/>
        <v>-0.05936232546894116</v>
      </c>
      <c r="F71" s="27">
        <f t="shared" si="2"/>
        <v>0.15394968467146786</v>
      </c>
      <c r="G71" s="27">
        <f t="shared" si="2"/>
        <v>0.12422408919883998</v>
      </c>
      <c r="H71" s="27">
        <f t="shared" si="2"/>
        <v>0.06190889048456549</v>
      </c>
      <c r="I71" s="27">
        <f t="shared" si="2"/>
        <v>0.02569638154503262</v>
      </c>
      <c r="J71" s="27">
        <f t="shared" si="2"/>
        <v>0.25026759244304153</v>
      </c>
      <c r="K71" s="27">
        <f t="shared" si="2"/>
        <v>0.011203969463030372</v>
      </c>
      <c r="L71" s="27">
        <f t="shared" si="2"/>
        <v>0.10114434548359608</v>
      </c>
      <c r="M71" s="27">
        <f t="shared" si="2"/>
        <v>0.11358538887501735</v>
      </c>
      <c r="N71" s="27">
        <f t="shared" si="2"/>
        <v>-0.03287100843636159</v>
      </c>
      <c r="O71" s="27">
        <f t="shared" si="2"/>
        <v>-0.1200242663391643</v>
      </c>
      <c r="P71" s="27">
        <f t="shared" si="2"/>
        <v>-0.10736703039156736</v>
      </c>
      <c r="Q71" s="27">
        <f t="shared" si="2"/>
        <v>-0.017609058876512984</v>
      </c>
      <c r="R71" s="27">
        <f t="shared" si="2"/>
        <v>-0.051890198832483136</v>
      </c>
      <c r="S71" s="27">
        <f t="shared" si="1"/>
        <v>0.01713843597687803</v>
      </c>
      <c r="T71" s="27">
        <f t="shared" si="1"/>
        <v>0.07142809683466478</v>
      </c>
    </row>
    <row r="72" spans="1:20" ht="9" customHeight="1">
      <c r="A72" s="8" t="s">
        <v>46</v>
      </c>
      <c r="B72" s="22" t="s">
        <v>69</v>
      </c>
      <c r="C72" s="27">
        <f t="shared" si="2"/>
        <v>-0.06206701047529395</v>
      </c>
      <c r="D72" s="27">
        <f t="shared" si="2"/>
        <v>-0.015976195849728758</v>
      </c>
      <c r="E72" s="27">
        <f t="shared" si="2"/>
        <v>-0.018252660541562493</v>
      </c>
      <c r="F72" s="27">
        <f t="shared" si="2"/>
        <v>-0.11904263870863352</v>
      </c>
      <c r="G72" s="27">
        <f t="shared" si="2"/>
        <v>0.3164390384124829</v>
      </c>
      <c r="H72" s="27">
        <f t="shared" si="2"/>
        <v>0.3437257264084559</v>
      </c>
      <c r="I72" s="27">
        <f t="shared" si="2"/>
        <v>0.04759636288162117</v>
      </c>
      <c r="J72" s="27">
        <f t="shared" si="2"/>
        <v>0.03667837395390494</v>
      </c>
      <c r="K72" s="27">
        <f t="shared" si="2"/>
        <v>0.05568625329974375</v>
      </c>
      <c r="L72" s="27">
        <f t="shared" si="2"/>
        <v>0.10708921393797644</v>
      </c>
      <c r="M72" s="27">
        <f t="shared" si="2"/>
        <v>0.1731375698665396</v>
      </c>
      <c r="N72" s="27">
        <f t="shared" si="2"/>
        <v>0.0059147275819835254</v>
      </c>
      <c r="O72" s="27">
        <f t="shared" si="2"/>
        <v>-0.09129798226543961</v>
      </c>
      <c r="P72" s="27">
        <f t="shared" si="2"/>
        <v>-0.120302644193099</v>
      </c>
      <c r="Q72" s="27">
        <f t="shared" si="2"/>
        <v>-0.1118575477994006</v>
      </c>
      <c r="R72" s="27">
        <f t="shared" si="2"/>
        <v>-0.019499604481211685</v>
      </c>
      <c r="S72" s="27">
        <f t="shared" si="1"/>
        <v>-0.01635427293628433</v>
      </c>
      <c r="T72" s="27">
        <f t="shared" si="1"/>
        <v>-0.058803195900399285</v>
      </c>
    </row>
    <row r="73" spans="1:20" ht="9" customHeight="1">
      <c r="A73" s="8" t="s">
        <v>47</v>
      </c>
      <c r="B73" s="22" t="s">
        <v>69</v>
      </c>
      <c r="C73" s="27">
        <f t="shared" si="2"/>
        <v>0.049252342695129236</v>
      </c>
      <c r="D73" s="27">
        <f t="shared" si="2"/>
        <v>-0.009113186931147599</v>
      </c>
      <c r="E73" s="27">
        <f t="shared" si="2"/>
        <v>-0.004163097172494412</v>
      </c>
      <c r="F73" s="27">
        <f t="shared" si="2"/>
        <v>0.008381574473413256</v>
      </c>
      <c r="G73" s="27">
        <f t="shared" si="2"/>
        <v>-0.076988179687135</v>
      </c>
      <c r="H73" s="27">
        <f t="shared" si="2"/>
        <v>-0.02603091944618019</v>
      </c>
      <c r="I73" s="27">
        <f t="shared" si="2"/>
        <v>-3.5545142945125896E-05</v>
      </c>
      <c r="J73" s="27">
        <f t="shared" si="2"/>
        <v>0.08889701936275651</v>
      </c>
      <c r="K73" s="27">
        <f t="shared" si="2"/>
        <v>-0.013646170035957916</v>
      </c>
      <c r="L73" s="27">
        <f t="shared" si="2"/>
        <v>-0.05506039462207046</v>
      </c>
      <c r="M73" s="27">
        <f t="shared" si="2"/>
        <v>0.07845882201420817</v>
      </c>
      <c r="N73" s="27">
        <f t="shared" si="2"/>
        <v>0.017281411446016914</v>
      </c>
      <c r="O73" s="27">
        <f t="shared" si="2"/>
        <v>-0.030490381370773312</v>
      </c>
      <c r="P73" s="27">
        <f t="shared" si="2"/>
        <v>-0.14257361441343952</v>
      </c>
      <c r="Q73" s="27">
        <f t="shared" si="2"/>
        <v>-0.07923520120191052</v>
      </c>
      <c r="R73" s="27">
        <f t="shared" si="2"/>
        <v>-0.0692177096532598</v>
      </c>
      <c r="S73" s="27">
        <f t="shared" si="1"/>
        <v>-0.02907628540756213</v>
      </c>
      <c r="T73" s="27">
        <f t="shared" si="1"/>
        <v>0.014094596345943566</v>
      </c>
    </row>
    <row r="74" spans="1:20" ht="9" customHeight="1">
      <c r="A74" s="6" t="s">
        <v>48</v>
      </c>
      <c r="B74" s="24" t="s">
        <v>69</v>
      </c>
      <c r="C74" s="29">
        <f t="shared" si="2"/>
        <v>0.15357886658818276</v>
      </c>
      <c r="D74" s="29">
        <f t="shared" si="2"/>
        <v>0.06849076560661294</v>
      </c>
      <c r="E74" s="29">
        <f t="shared" si="2"/>
        <v>-0.10135933089955829</v>
      </c>
      <c r="F74" s="29">
        <f t="shared" si="2"/>
        <v>-0.02072396122394804</v>
      </c>
      <c r="G74" s="29">
        <f t="shared" si="2"/>
        <v>0.10883427750100472</v>
      </c>
      <c r="H74" s="29">
        <f t="shared" si="2"/>
        <v>0.1697321750772176</v>
      </c>
      <c r="I74" s="29">
        <f t="shared" si="2"/>
        <v>0.014894915041861134</v>
      </c>
      <c r="J74" s="29">
        <f t="shared" si="2"/>
        <v>0.08659592208543199</v>
      </c>
      <c r="K74" s="29">
        <f t="shared" si="2"/>
        <v>-0.010086256653174752</v>
      </c>
      <c r="L74" s="29">
        <f t="shared" si="2"/>
        <v>0.0442554665604562</v>
      </c>
      <c r="M74" s="29">
        <f t="shared" si="2"/>
        <v>0.10745845464049952</v>
      </c>
      <c r="N74" s="29">
        <f t="shared" si="2"/>
        <v>0.016966299562034548</v>
      </c>
      <c r="O74" s="29">
        <f t="shared" si="2"/>
        <v>-0.06899627408957765</v>
      </c>
      <c r="P74" s="29">
        <f t="shared" si="2"/>
        <v>-0.1541317684975142</v>
      </c>
      <c r="Q74" s="29">
        <f t="shared" si="2"/>
        <v>0.02091374136386892</v>
      </c>
      <c r="R74" s="29">
        <f t="shared" si="2"/>
        <v>-0.011191023896415353</v>
      </c>
      <c r="S74" s="29">
        <f t="shared" si="1"/>
        <v>-0.11918226335170379</v>
      </c>
      <c r="T74" s="29">
        <f t="shared" si="1"/>
        <v>-0.03377415181648258</v>
      </c>
    </row>
    <row r="75" spans="1:20" ht="9" customHeight="1">
      <c r="A75" s="8" t="s">
        <v>49</v>
      </c>
      <c r="B75" s="22" t="s">
        <v>69</v>
      </c>
      <c r="C75" s="27">
        <f t="shared" si="2"/>
        <v>0.09652731623726107</v>
      </c>
      <c r="D75" s="27">
        <f t="shared" si="2"/>
        <v>0.013148594516148027</v>
      </c>
      <c r="E75" s="27">
        <f t="shared" si="2"/>
        <v>0.2407632635398833</v>
      </c>
      <c r="F75" s="27">
        <f t="shared" si="2"/>
        <v>0.39374107374487144</v>
      </c>
      <c r="G75" s="27">
        <f t="shared" si="2"/>
        <v>-0.03628685367169193</v>
      </c>
      <c r="H75" s="27">
        <f t="shared" si="2"/>
        <v>0.04543596504078384</v>
      </c>
      <c r="I75" s="27">
        <f t="shared" si="2"/>
        <v>-0.04625799043432344</v>
      </c>
      <c r="J75" s="27">
        <f t="shared" si="2"/>
        <v>0.09910139262173256</v>
      </c>
      <c r="K75" s="27">
        <f t="shared" si="2"/>
        <v>0.08653407947670977</v>
      </c>
      <c r="L75" s="27">
        <f t="shared" si="2"/>
        <v>0.3342049404509333</v>
      </c>
      <c r="M75" s="27">
        <f t="shared" si="2"/>
        <v>0.24904210110480052</v>
      </c>
      <c r="N75" s="27">
        <f t="shared" si="2"/>
        <v>-0.002314691659277668</v>
      </c>
      <c r="O75" s="27">
        <f t="shared" si="2"/>
        <v>-0.06850347960616754</v>
      </c>
      <c r="P75" s="27">
        <f t="shared" si="2"/>
        <v>-0.15117046080667407</v>
      </c>
      <c r="Q75" s="27">
        <f t="shared" si="2"/>
        <v>0.0451298153128703</v>
      </c>
      <c r="R75" s="27">
        <f t="shared" si="2"/>
        <v>-0.03672557448785263</v>
      </c>
      <c r="S75" s="27">
        <f t="shared" si="1"/>
        <v>-0.6388203309757343</v>
      </c>
      <c r="T75" s="27">
        <f t="shared" si="1"/>
        <v>-0.2656633362739299</v>
      </c>
    </row>
    <row r="76" spans="1:20" ht="9" customHeight="1">
      <c r="A76" s="8" t="s">
        <v>50</v>
      </c>
      <c r="B76" s="22" t="s">
        <v>69</v>
      </c>
      <c r="C76" s="27">
        <f t="shared" si="2"/>
        <v>0.07742342190692342</v>
      </c>
      <c r="D76" s="27">
        <f t="shared" si="2"/>
        <v>0.07243393215885474</v>
      </c>
      <c r="E76" s="27">
        <f t="shared" si="2"/>
        <v>-0.19360327797524235</v>
      </c>
      <c r="F76" s="27">
        <f t="shared" si="2"/>
        <v>0.03307441319170068</v>
      </c>
      <c r="G76" s="27">
        <f t="shared" si="2"/>
        <v>0.1882177587831244</v>
      </c>
      <c r="H76" s="27">
        <f t="shared" si="2"/>
        <v>0.2232540923390567</v>
      </c>
      <c r="I76" s="27">
        <f t="shared" si="2"/>
        <v>-0.1276707155089486</v>
      </c>
      <c r="J76" s="27">
        <f t="shared" si="2"/>
        <v>0.2165858138541361</v>
      </c>
      <c r="K76" s="27">
        <f t="shared" si="2"/>
        <v>0.03773236889302134</v>
      </c>
      <c r="L76" s="27">
        <f t="shared" si="2"/>
        <v>0.21198078734877557</v>
      </c>
      <c r="M76" s="27">
        <f t="shared" si="2"/>
        <v>-0.12409902345589963</v>
      </c>
      <c r="N76" s="27">
        <f t="shared" si="2"/>
        <v>0.0035873212813850586</v>
      </c>
      <c r="O76" s="27">
        <f t="shared" si="2"/>
        <v>-0.12678185976050338</v>
      </c>
      <c r="P76" s="27">
        <f t="shared" si="2"/>
        <v>-0.11535242679706248</v>
      </c>
      <c r="Q76" s="27">
        <f t="shared" si="2"/>
        <v>0.011685558488339964</v>
      </c>
      <c r="R76" s="27">
        <f t="shared" si="2"/>
        <v>0.05696525291177146</v>
      </c>
      <c r="S76" s="27">
        <f t="shared" si="1"/>
        <v>0.129267010258735</v>
      </c>
      <c r="T76" s="27">
        <f t="shared" si="1"/>
        <v>0.09284065981924683</v>
      </c>
    </row>
    <row r="77" spans="1:20" ht="9" customHeight="1">
      <c r="A77" s="8" t="s">
        <v>51</v>
      </c>
      <c r="B77" s="22" t="s">
        <v>69</v>
      </c>
      <c r="C77" s="27">
        <f t="shared" si="2"/>
        <v>0.18032558232242302</v>
      </c>
      <c r="D77" s="27">
        <f t="shared" si="2"/>
        <v>0.1008146019013969</v>
      </c>
      <c r="E77" s="27">
        <f t="shared" si="2"/>
        <v>-0.10104642934701114</v>
      </c>
      <c r="F77" s="27">
        <f t="shared" si="2"/>
        <v>-0.07743554797646024</v>
      </c>
      <c r="G77" s="27">
        <f t="shared" si="2"/>
        <v>0.12301959891784975</v>
      </c>
      <c r="H77" s="27">
        <f t="shared" si="2"/>
        <v>0.1716854511460244</v>
      </c>
      <c r="I77" s="27">
        <f t="shared" si="2"/>
        <v>0.055744514485353</v>
      </c>
      <c r="J77" s="27">
        <f t="shared" si="2"/>
        <v>0.07467370012696684</v>
      </c>
      <c r="K77" s="27">
        <f t="shared" si="2"/>
        <v>-0.056314711313299015</v>
      </c>
      <c r="L77" s="27">
        <f t="shared" si="2"/>
        <v>-0.06616352150960125</v>
      </c>
      <c r="M77" s="27">
        <f t="shared" si="2"/>
        <v>0.09172980798216157</v>
      </c>
      <c r="N77" s="27">
        <f t="shared" si="2"/>
        <v>0.031477399121094374</v>
      </c>
      <c r="O77" s="27">
        <f t="shared" si="2"/>
        <v>-0.044645812766384685</v>
      </c>
      <c r="P77" s="27">
        <f t="shared" si="2"/>
        <v>-0.1688088722013441</v>
      </c>
      <c r="Q77" s="27">
        <f t="shared" si="2"/>
        <v>0.02454084094659037</v>
      </c>
      <c r="R77" s="27">
        <f t="shared" si="2"/>
        <v>-0.02574256435544886</v>
      </c>
      <c r="S77" s="27">
        <f t="shared" si="1"/>
        <v>-0.04626243088025095</v>
      </c>
      <c r="T77" s="27">
        <f t="shared" si="1"/>
        <v>-0.029690086186490494</v>
      </c>
    </row>
    <row r="78" spans="1:20" ht="9" customHeight="1">
      <c r="A78" s="9" t="s">
        <v>52</v>
      </c>
      <c r="B78" s="25" t="s">
        <v>69</v>
      </c>
      <c r="C78" s="30">
        <f t="shared" si="2"/>
        <v>-0.24674263065621405</v>
      </c>
      <c r="D78" s="30">
        <f t="shared" si="2"/>
        <v>-0.1042048434303754</v>
      </c>
      <c r="E78" s="30">
        <f t="shared" si="2"/>
        <v>-0.04794576444375842</v>
      </c>
      <c r="F78" s="30">
        <f t="shared" si="2"/>
        <v>-0.151819299607431</v>
      </c>
      <c r="G78" s="30">
        <f t="shared" si="2"/>
        <v>0.17896224277112793</v>
      </c>
      <c r="H78" s="30">
        <f t="shared" si="2"/>
        <v>0.3721715530493921</v>
      </c>
      <c r="I78" s="30">
        <f t="shared" si="2"/>
        <v>0.04301143604815172</v>
      </c>
      <c r="J78" s="30">
        <f t="shared" si="2"/>
        <v>-0.06265677480084542</v>
      </c>
      <c r="K78" s="30">
        <f t="shared" si="2"/>
        <v>-0.056912276266656736</v>
      </c>
      <c r="L78" s="30">
        <f t="shared" si="2"/>
        <v>0.11212346053974498</v>
      </c>
      <c r="M78" s="30">
        <f t="shared" si="2"/>
        <v>-0.17603902819453454</v>
      </c>
      <c r="N78" s="30">
        <f t="shared" si="2"/>
        <v>-0.07291633424233057</v>
      </c>
      <c r="O78" s="30">
        <f t="shared" si="2"/>
        <v>-0.21351457263182982</v>
      </c>
      <c r="P78" s="30">
        <f t="shared" si="2"/>
        <v>-0.1250143194671337</v>
      </c>
      <c r="Q78" s="30">
        <f t="shared" si="2"/>
        <v>-0.13761712116435865</v>
      </c>
      <c r="R78" s="30">
        <f>R38/Q38-1</f>
        <v>0.36584270851212497</v>
      </c>
      <c r="S78" s="30">
        <f>S38/R38-1</f>
        <v>0.008194227346180583</v>
      </c>
      <c r="T78" s="30">
        <f>T38/S38-1</f>
        <v>-0.08126203949729749</v>
      </c>
    </row>
    <row r="79" spans="1:19" ht="9" customHeight="1">
      <c r="A79" s="35" t="s">
        <v>53</v>
      </c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</row>
  </sheetData>
  <sheetProtection/>
  <mergeCells count="9">
    <mergeCell ref="B3:T3"/>
    <mergeCell ref="A5:T5"/>
    <mergeCell ref="A39:T39"/>
    <mergeCell ref="A42:T43"/>
    <mergeCell ref="B44:T44"/>
    <mergeCell ref="A44:A45"/>
    <mergeCell ref="A79:S79"/>
    <mergeCell ref="A3:A4"/>
    <mergeCell ref="A1:T2"/>
  </mergeCells>
  <printOptions horizontalCentered="1"/>
  <pageMargins left="0.5905511811023623" right="0.5905511811023623" top="1.1811023622047245" bottom="1.1811023622047245" header="0.5118110236220472" footer="0.5118110236220472"/>
  <pageSetup horizontalDpi="600" verticalDpi="600" orientation="portrait" paperSize="9" scale="92"/>
</worksheet>
</file>

<file path=xl/worksheets/sheet5.xml><?xml version="1.0" encoding="utf-8"?>
<worksheet xmlns="http://schemas.openxmlformats.org/spreadsheetml/2006/main" xmlns:r="http://schemas.openxmlformats.org/officeDocument/2006/relationships">
  <dimension ref="A1:T79"/>
  <sheetViews>
    <sheetView showGridLines="0" zoomScalePageLayoutView="0" workbookViewId="0" topLeftCell="A1">
      <selection activeCell="W10" sqref="W10"/>
    </sheetView>
  </sheetViews>
  <sheetFormatPr defaultColWidth="10" defaultRowHeight="9" customHeight="1"/>
  <cols>
    <col min="1" max="1" width="41.75" style="1" customWidth="1"/>
    <col min="2" max="2" width="11.5" style="1" customWidth="1"/>
    <col min="3" max="13" width="11.5" style="0" customWidth="1"/>
    <col min="14" max="20" width="10.5" style="0" customWidth="1"/>
  </cols>
  <sheetData>
    <row r="1" spans="1:20" s="10" customFormat="1" ht="12" customHeight="1">
      <c r="A1" s="37" t="s">
        <v>75</v>
      </c>
      <c r="B1" s="37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0" s="10" customFormat="1" ht="12" customHeight="1">
      <c r="A2" s="39"/>
      <c r="B2" s="3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0" ht="18.75" customHeight="1">
      <c r="A3" s="50" t="s">
        <v>17</v>
      </c>
      <c r="B3" s="33" t="s">
        <v>18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1:20" ht="9" customHeight="1">
      <c r="A4" s="51"/>
      <c r="B4" s="52">
        <v>2002</v>
      </c>
      <c r="C4" s="52">
        <v>2003</v>
      </c>
      <c r="D4" s="52">
        <v>2004</v>
      </c>
      <c r="E4" s="52">
        <v>2005</v>
      </c>
      <c r="F4" s="52">
        <v>2006</v>
      </c>
      <c r="G4" s="52">
        <v>2007</v>
      </c>
      <c r="H4" s="52">
        <v>2008</v>
      </c>
      <c r="I4" s="52">
        <v>2009</v>
      </c>
      <c r="J4" s="52">
        <v>2010</v>
      </c>
      <c r="K4" s="52">
        <v>2011</v>
      </c>
      <c r="L4" s="52">
        <v>2012</v>
      </c>
      <c r="M4" s="52">
        <v>2013</v>
      </c>
      <c r="N4" s="52">
        <v>2014</v>
      </c>
      <c r="O4" s="52">
        <v>2015</v>
      </c>
      <c r="P4" s="52">
        <v>2016</v>
      </c>
      <c r="Q4" s="52">
        <v>2017</v>
      </c>
      <c r="R4" s="52">
        <v>2018</v>
      </c>
      <c r="S4" s="52">
        <v>2019</v>
      </c>
      <c r="T4" s="52">
        <v>2020</v>
      </c>
    </row>
    <row r="5" spans="1:20" s="3" customFormat="1" ht="18.75" customHeight="1">
      <c r="A5" s="53" t="s">
        <v>56</v>
      </c>
      <c r="B5" s="54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1:20" s="5" customFormat="1" ht="14.25" customHeight="1">
      <c r="A6" s="56" t="s">
        <v>20</v>
      </c>
      <c r="B6" s="57">
        <v>100</v>
      </c>
      <c r="C6" s="57">
        <v>102.65937683985635</v>
      </c>
      <c r="D6" s="57">
        <v>111.9837438922701</v>
      </c>
      <c r="E6" s="57">
        <v>114.49520930578858</v>
      </c>
      <c r="F6" s="57">
        <v>115.90762043583094</v>
      </c>
      <c r="G6" s="57">
        <v>123.0258726060847</v>
      </c>
      <c r="H6" s="57">
        <v>128.1308821794427</v>
      </c>
      <c r="I6" s="57">
        <v>116.26089405122785</v>
      </c>
      <c r="J6" s="57">
        <v>126.94531969742013</v>
      </c>
      <c r="K6" s="57">
        <v>129.79801485495656</v>
      </c>
      <c r="L6" s="57">
        <v>126.71052232391963</v>
      </c>
      <c r="M6" s="57">
        <v>130.528691776676</v>
      </c>
      <c r="N6" s="57">
        <v>124.4107689401012</v>
      </c>
      <c r="O6" s="57">
        <v>113.85542188532989</v>
      </c>
      <c r="P6" s="57">
        <v>108.42790788115761</v>
      </c>
      <c r="Q6" s="57">
        <v>110.93209585238657</v>
      </c>
      <c r="R6" s="57">
        <v>112.47715312867719</v>
      </c>
      <c r="S6" s="57">
        <v>111.99822059448555</v>
      </c>
      <c r="T6" s="57">
        <v>106.77180713177043</v>
      </c>
    </row>
    <row r="7" spans="1:20" s="7" customFormat="1" ht="9" customHeight="1">
      <c r="A7" s="58" t="s">
        <v>21</v>
      </c>
      <c r="B7" s="59">
        <v>100</v>
      </c>
      <c r="C7" s="59">
        <v>107.3995962120545</v>
      </c>
      <c r="D7" s="59">
        <v>120.94748950747527</v>
      </c>
      <c r="E7" s="59">
        <v>130.6344554058708</v>
      </c>
      <c r="F7" s="59">
        <v>135.85740902271576</v>
      </c>
      <c r="G7" s="59">
        <v>142.20861281251757</v>
      </c>
      <c r="H7" s="59">
        <v>146.85360301290135</v>
      </c>
      <c r="I7" s="59">
        <v>133.6178656669803</v>
      </c>
      <c r="J7" s="59">
        <v>152.13376230642626</v>
      </c>
      <c r="K7" s="59">
        <v>162.65893027186047</v>
      </c>
      <c r="L7" s="59">
        <v>159.86402994829302</v>
      </c>
      <c r="M7" s="59">
        <v>165.69484976066192</v>
      </c>
      <c r="N7" s="59">
        <v>161.73768678811862</v>
      </c>
      <c r="O7" s="59">
        <v>148.01473864595678</v>
      </c>
      <c r="P7" s="59">
        <v>135.30351727328517</v>
      </c>
      <c r="Q7" s="59">
        <v>144.22478436954822</v>
      </c>
      <c r="R7" s="59">
        <v>150.1420832414457</v>
      </c>
      <c r="S7" s="59">
        <v>153.47607068267277</v>
      </c>
      <c r="T7" s="59">
        <v>152.56278389562533</v>
      </c>
    </row>
    <row r="8" spans="1:20" s="7" customFormat="1" ht="9" customHeight="1">
      <c r="A8" s="60" t="s">
        <v>22</v>
      </c>
      <c r="B8" s="61">
        <v>100</v>
      </c>
      <c r="C8" s="61">
        <v>109.16953043615267</v>
      </c>
      <c r="D8" s="61">
        <v>117.17551042942011</v>
      </c>
      <c r="E8" s="61">
        <v>120.35062164925532</v>
      </c>
      <c r="F8" s="61">
        <v>125.76813376454312</v>
      </c>
      <c r="G8" s="61">
        <v>144.2044649114938</v>
      </c>
      <c r="H8" s="61">
        <v>149.3263674245177</v>
      </c>
      <c r="I8" s="61">
        <v>161.50671340394084</v>
      </c>
      <c r="J8" s="61">
        <v>207.18450206312616</v>
      </c>
      <c r="K8" s="61">
        <v>226.87551347994875</v>
      </c>
      <c r="L8" s="61">
        <v>248.92882331593145</v>
      </c>
      <c r="M8" s="61">
        <v>257.72992598559733</v>
      </c>
      <c r="N8" s="61">
        <v>263.70109320761986</v>
      </c>
      <c r="O8" s="61">
        <v>244.93776520720942</v>
      </c>
      <c r="P8" s="61">
        <v>237.4764604278768</v>
      </c>
      <c r="Q8" s="61">
        <v>239.88738785275623</v>
      </c>
      <c r="R8" s="61">
        <v>264.8127959547097</v>
      </c>
      <c r="S8" s="61">
        <v>264.23271290527913</v>
      </c>
      <c r="T8" s="61">
        <v>254.5994000642477</v>
      </c>
    </row>
    <row r="9" spans="1:20" s="5" customFormat="1" ht="9" customHeight="1">
      <c r="A9" s="60" t="s">
        <v>23</v>
      </c>
      <c r="B9" s="61">
        <v>100</v>
      </c>
      <c r="C9" s="61">
        <v>103.5064369834622</v>
      </c>
      <c r="D9" s="61">
        <v>127.28108818345574</v>
      </c>
      <c r="E9" s="61">
        <v>131.04570692138702</v>
      </c>
      <c r="F9" s="61">
        <v>141.75073268847507</v>
      </c>
      <c r="G9" s="61">
        <v>153.46964026084805</v>
      </c>
      <c r="H9" s="61">
        <v>161.50384765258826</v>
      </c>
      <c r="I9" s="61">
        <v>144.21195563477804</v>
      </c>
      <c r="J9" s="61">
        <v>154.003193669682</v>
      </c>
      <c r="K9" s="61">
        <v>167.49386522658912</v>
      </c>
      <c r="L9" s="61">
        <v>174.10329603142569</v>
      </c>
      <c r="M9" s="61">
        <v>160.47992631254957</v>
      </c>
      <c r="N9" s="61">
        <v>179.3027719971731</v>
      </c>
      <c r="O9" s="61">
        <v>192.63252327009806</v>
      </c>
      <c r="P9" s="61">
        <v>192.45205782287073</v>
      </c>
      <c r="Q9" s="61">
        <v>185.71323409599282</v>
      </c>
      <c r="R9" s="61">
        <v>192.43236418194527</v>
      </c>
      <c r="S9" s="61">
        <v>183.9621880227003</v>
      </c>
      <c r="T9" s="61">
        <v>171.71295047085053</v>
      </c>
    </row>
    <row r="10" spans="1:20" s="5" customFormat="1" ht="9" customHeight="1">
      <c r="A10" s="60" t="s">
        <v>24</v>
      </c>
      <c r="B10" s="61">
        <v>100</v>
      </c>
      <c r="C10" s="61">
        <v>107.31633651571805</v>
      </c>
      <c r="D10" s="61">
        <v>123.89345353049505</v>
      </c>
      <c r="E10" s="61">
        <v>139.06964579894924</v>
      </c>
      <c r="F10" s="61">
        <v>139.9760083479479</v>
      </c>
      <c r="G10" s="61">
        <v>152.14442349433358</v>
      </c>
      <c r="H10" s="61">
        <v>157.69833259965654</v>
      </c>
      <c r="I10" s="61">
        <v>139.5763571756057</v>
      </c>
      <c r="J10" s="61">
        <v>161.40424744303687</v>
      </c>
      <c r="K10" s="61">
        <v>176.56716965203265</v>
      </c>
      <c r="L10" s="61">
        <v>170.99059069715537</v>
      </c>
      <c r="M10" s="61">
        <v>180.74740202096325</v>
      </c>
      <c r="N10" s="61">
        <v>172.4558924070865</v>
      </c>
      <c r="O10" s="61">
        <v>151.88489616240264</v>
      </c>
      <c r="P10" s="61">
        <v>133.7935772162908</v>
      </c>
      <c r="Q10" s="61">
        <v>148.81908808723514</v>
      </c>
      <c r="R10" s="61">
        <v>161.98784115307993</v>
      </c>
      <c r="S10" s="61">
        <v>164.13459119614805</v>
      </c>
      <c r="T10" s="61">
        <v>166.7650033907928</v>
      </c>
    </row>
    <row r="11" spans="1:20" s="5" customFormat="1" ht="9" customHeight="1">
      <c r="A11" s="60" t="s">
        <v>25</v>
      </c>
      <c r="B11" s="61">
        <v>100</v>
      </c>
      <c r="C11" s="61">
        <v>101.61501661937477</v>
      </c>
      <c r="D11" s="61">
        <v>108.8187588454602</v>
      </c>
      <c r="E11" s="61">
        <v>107.35500898121074</v>
      </c>
      <c r="F11" s="61">
        <v>104.89866849335678</v>
      </c>
      <c r="G11" s="61">
        <v>102.10923994249599</v>
      </c>
      <c r="H11" s="61">
        <v>109.22046879623161</v>
      </c>
      <c r="I11" s="61">
        <v>118.69578059067621</v>
      </c>
      <c r="J11" s="61">
        <v>106.14131949577245</v>
      </c>
      <c r="K11" s="61">
        <v>101.68984906491735</v>
      </c>
      <c r="L11" s="61">
        <v>102.6592782425942</v>
      </c>
      <c r="M11" s="61">
        <v>110.58403995726714</v>
      </c>
      <c r="N11" s="61">
        <v>114.18045457033261</v>
      </c>
      <c r="O11" s="61">
        <v>123.55513428293922</v>
      </c>
      <c r="P11" s="61">
        <v>126.74188506885804</v>
      </c>
      <c r="Q11" s="61">
        <v>124.61714199415485</v>
      </c>
      <c r="R11" s="61">
        <v>116.50583920300869</v>
      </c>
      <c r="S11" s="61">
        <v>118.04567035463363</v>
      </c>
      <c r="T11" s="61">
        <v>102.43402741544479</v>
      </c>
    </row>
    <row r="12" spans="1:20" s="5" customFormat="1" ht="9" customHeight="1">
      <c r="A12" s="60" t="s">
        <v>26</v>
      </c>
      <c r="B12" s="61">
        <v>100</v>
      </c>
      <c r="C12" s="61">
        <v>106.8347508764333</v>
      </c>
      <c r="D12" s="61">
        <v>113.44799167731718</v>
      </c>
      <c r="E12" s="61">
        <v>112.72658818442696</v>
      </c>
      <c r="F12" s="61">
        <v>125.86216788292315</v>
      </c>
      <c r="G12" s="61">
        <v>120.14853723743741</v>
      </c>
      <c r="H12" s="61">
        <v>122.00253412199969</v>
      </c>
      <c r="I12" s="61">
        <v>110.81668146423047</v>
      </c>
      <c r="J12" s="61">
        <v>114.24517298889027</v>
      </c>
      <c r="K12" s="61">
        <v>112.75710011785027</v>
      </c>
      <c r="L12" s="61">
        <v>110.61160415366666</v>
      </c>
      <c r="M12" s="61">
        <v>108.8187027179444</v>
      </c>
      <c r="N12" s="61">
        <v>108.11611138887676</v>
      </c>
      <c r="O12" s="61">
        <v>104.40331746833549</v>
      </c>
      <c r="P12" s="61">
        <v>99.09702498800769</v>
      </c>
      <c r="Q12" s="61">
        <v>96.71133584077502</v>
      </c>
      <c r="R12" s="61">
        <v>88.9924471146179</v>
      </c>
      <c r="S12" s="61">
        <v>94.75153942692424</v>
      </c>
      <c r="T12" s="61">
        <v>87.68580249129819</v>
      </c>
    </row>
    <row r="13" spans="1:20" s="5" customFormat="1" ht="9" customHeight="1">
      <c r="A13" s="60" t="s">
        <v>27</v>
      </c>
      <c r="B13" s="61">
        <v>100</v>
      </c>
      <c r="C13" s="61">
        <v>104.65466630257289</v>
      </c>
      <c r="D13" s="61">
        <v>125.13451412194098</v>
      </c>
      <c r="E13" s="61">
        <v>173.11978230917697</v>
      </c>
      <c r="F13" s="61">
        <v>172.29621514786578</v>
      </c>
      <c r="G13" s="61">
        <v>141.3504652051924</v>
      </c>
      <c r="H13" s="61">
        <v>143.21832432605873</v>
      </c>
      <c r="I13" s="61">
        <v>137.13590611294137</v>
      </c>
      <c r="J13" s="61">
        <v>148.1572315522587</v>
      </c>
      <c r="K13" s="61">
        <v>141.34801931059724</v>
      </c>
      <c r="L13" s="61">
        <v>154.45874616312759</v>
      </c>
      <c r="M13" s="61">
        <v>140.52592308075285</v>
      </c>
      <c r="N13" s="61">
        <v>142.8363320850714</v>
      </c>
      <c r="O13" s="61">
        <v>141.5896686516058</v>
      </c>
      <c r="P13" s="61">
        <v>148.7462931523105</v>
      </c>
      <c r="Q13" s="61">
        <v>155.46677150713543</v>
      </c>
      <c r="R13" s="61">
        <v>142.8309903299538</v>
      </c>
      <c r="S13" s="61">
        <v>149.22950206876263</v>
      </c>
      <c r="T13" s="61">
        <v>169.11644052558015</v>
      </c>
    </row>
    <row r="14" spans="1:20" s="5" customFormat="1" ht="9" customHeight="1">
      <c r="A14" s="60" t="s">
        <v>28</v>
      </c>
      <c r="B14" s="61">
        <v>100</v>
      </c>
      <c r="C14" s="61">
        <v>128.44825457559378</v>
      </c>
      <c r="D14" s="61">
        <v>149.03742167413927</v>
      </c>
      <c r="E14" s="61">
        <v>153.62746858629782</v>
      </c>
      <c r="F14" s="61">
        <v>160.18452297744852</v>
      </c>
      <c r="G14" s="61">
        <v>154.13332670106166</v>
      </c>
      <c r="H14" s="61">
        <v>179.16951892237302</v>
      </c>
      <c r="I14" s="61">
        <v>216.944907907976</v>
      </c>
      <c r="J14" s="61">
        <v>306.5578151724221</v>
      </c>
      <c r="K14" s="61">
        <v>300.0632039709035</v>
      </c>
      <c r="L14" s="61">
        <v>330.6112911503998</v>
      </c>
      <c r="M14" s="61">
        <v>347.8474703537205</v>
      </c>
      <c r="N14" s="61">
        <v>381.2821560479229</v>
      </c>
      <c r="O14" s="61">
        <v>391.280923569351</v>
      </c>
      <c r="P14" s="61">
        <v>398.57047901996975</v>
      </c>
      <c r="Q14" s="61">
        <v>373.90750342977515</v>
      </c>
      <c r="R14" s="61">
        <v>332.57541126457306</v>
      </c>
      <c r="S14" s="61">
        <v>348.1740630193249</v>
      </c>
      <c r="T14" s="61">
        <v>325.56481050508665</v>
      </c>
    </row>
    <row r="15" spans="1:20" s="5" customFormat="1" ht="9" customHeight="1">
      <c r="A15" s="58" t="s">
        <v>29</v>
      </c>
      <c r="B15" s="59">
        <v>100</v>
      </c>
      <c r="C15" s="59">
        <v>108.81821321080093</v>
      </c>
      <c r="D15" s="59">
        <v>118.97594343695657</v>
      </c>
      <c r="E15" s="59">
        <v>123.36287119197293</v>
      </c>
      <c r="F15" s="59">
        <v>126.94199640497231</v>
      </c>
      <c r="G15" s="59">
        <v>132.84841424985035</v>
      </c>
      <c r="H15" s="59">
        <v>138.2735447902516</v>
      </c>
      <c r="I15" s="59">
        <v>133.76194607510234</v>
      </c>
      <c r="J15" s="59">
        <v>143.64743136863228</v>
      </c>
      <c r="K15" s="59">
        <v>144.30907605659306</v>
      </c>
      <c r="L15" s="59">
        <v>148.7537205704395</v>
      </c>
      <c r="M15" s="59">
        <v>148.24188037172894</v>
      </c>
      <c r="N15" s="59">
        <v>145.9707542392051</v>
      </c>
      <c r="O15" s="59">
        <v>138.48416325577685</v>
      </c>
      <c r="P15" s="59">
        <v>134.5298651063451</v>
      </c>
      <c r="Q15" s="59">
        <v>135.4870857508049</v>
      </c>
      <c r="R15" s="59">
        <v>137.6093847875663</v>
      </c>
      <c r="S15" s="59">
        <v>134.9051528558906</v>
      </c>
      <c r="T15" s="59">
        <v>131.1972937357592</v>
      </c>
    </row>
    <row r="16" spans="1:20" s="7" customFormat="1" ht="9" customHeight="1">
      <c r="A16" s="60" t="s">
        <v>30</v>
      </c>
      <c r="B16" s="61">
        <v>100</v>
      </c>
      <c r="C16" s="61">
        <v>118.87069860648431</v>
      </c>
      <c r="D16" s="61">
        <v>129.37086026938346</v>
      </c>
      <c r="E16" s="61">
        <v>133.17821946697097</v>
      </c>
      <c r="F16" s="61">
        <v>135.50769404587945</v>
      </c>
      <c r="G16" s="61">
        <v>142.55927470564768</v>
      </c>
      <c r="H16" s="61">
        <v>144.22726638013842</v>
      </c>
      <c r="I16" s="61">
        <v>140.3691440705211</v>
      </c>
      <c r="J16" s="61">
        <v>141.6034406983881</v>
      </c>
      <c r="K16" s="61">
        <v>186.47827843051593</v>
      </c>
      <c r="L16" s="61">
        <v>195.40496714815077</v>
      </c>
      <c r="M16" s="61">
        <v>206.87897156777382</v>
      </c>
      <c r="N16" s="61">
        <v>223.6029978068536</v>
      </c>
      <c r="O16" s="61">
        <v>216.0628046285887</v>
      </c>
      <c r="P16" s="61">
        <v>200.0943380584559</v>
      </c>
      <c r="Q16" s="61">
        <v>205.67728748034497</v>
      </c>
      <c r="R16" s="61">
        <v>224.58933527405088</v>
      </c>
      <c r="S16" s="61">
        <v>205.20411029788414</v>
      </c>
      <c r="T16" s="61">
        <v>198.6506095857329</v>
      </c>
    </row>
    <row r="17" spans="1:20" s="5" customFormat="1" ht="9" customHeight="1">
      <c r="A17" s="60" t="s">
        <v>31</v>
      </c>
      <c r="B17" s="61">
        <v>100</v>
      </c>
      <c r="C17" s="61">
        <v>117.12874922998328</v>
      </c>
      <c r="D17" s="61">
        <v>134.01812201889652</v>
      </c>
      <c r="E17" s="61">
        <v>142.7949884056953</v>
      </c>
      <c r="F17" s="61">
        <v>146.97652481404037</v>
      </c>
      <c r="G17" s="61">
        <v>156.76864349243152</v>
      </c>
      <c r="H17" s="61">
        <v>165.21659536739307</v>
      </c>
      <c r="I17" s="61">
        <v>198.68510285367742</v>
      </c>
      <c r="J17" s="61">
        <v>210.8837044334861</v>
      </c>
      <c r="K17" s="61">
        <v>221.6479930216099</v>
      </c>
      <c r="L17" s="61">
        <v>287.71445006435175</v>
      </c>
      <c r="M17" s="61">
        <v>297.49921959014495</v>
      </c>
      <c r="N17" s="61">
        <v>310.34265924973323</v>
      </c>
      <c r="O17" s="61">
        <v>308.58898571381854</v>
      </c>
      <c r="P17" s="61">
        <v>289.7176447733831</v>
      </c>
      <c r="Q17" s="61">
        <v>286.84631070049176</v>
      </c>
      <c r="R17" s="61">
        <v>289.1534890541709</v>
      </c>
      <c r="S17" s="61">
        <v>295.7948452809124</v>
      </c>
      <c r="T17" s="61">
        <v>243.56662964957718</v>
      </c>
    </row>
    <row r="18" spans="1:20" s="5" customFormat="1" ht="9" customHeight="1">
      <c r="A18" s="60" t="s">
        <v>32</v>
      </c>
      <c r="B18" s="61">
        <v>100</v>
      </c>
      <c r="C18" s="61">
        <v>100.22223269328099</v>
      </c>
      <c r="D18" s="61">
        <v>112.89857350655177</v>
      </c>
      <c r="E18" s="61">
        <v>110.22738312454003</v>
      </c>
      <c r="F18" s="61">
        <v>115.28308275069662</v>
      </c>
      <c r="G18" s="61">
        <v>119.63198367437184</v>
      </c>
      <c r="H18" s="61">
        <v>125.47787959394394</v>
      </c>
      <c r="I18" s="61">
        <v>119.74038918663354</v>
      </c>
      <c r="J18" s="61">
        <v>128.52111947877668</v>
      </c>
      <c r="K18" s="61">
        <v>111.89867983735411</v>
      </c>
      <c r="L18" s="61">
        <v>111.46146612919961</v>
      </c>
      <c r="M18" s="61">
        <v>122.90237077759467</v>
      </c>
      <c r="N18" s="61">
        <v>119.45264274955514</v>
      </c>
      <c r="O18" s="61">
        <v>106.9850850585593</v>
      </c>
      <c r="P18" s="61">
        <v>101.08600923205186</v>
      </c>
      <c r="Q18" s="61">
        <v>103.92946434310446</v>
      </c>
      <c r="R18" s="61">
        <v>103.04195909507251</v>
      </c>
      <c r="S18" s="61">
        <v>103.79722016178303</v>
      </c>
      <c r="T18" s="61">
        <v>92.46251160178194</v>
      </c>
    </row>
    <row r="19" spans="1:20" s="5" customFormat="1" ht="9" customHeight="1">
      <c r="A19" s="60" t="s">
        <v>33</v>
      </c>
      <c r="B19" s="61">
        <v>100</v>
      </c>
      <c r="C19" s="61">
        <v>99.86805411156382</v>
      </c>
      <c r="D19" s="61">
        <v>100.25929629471311</v>
      </c>
      <c r="E19" s="61">
        <v>104.76315232013513</v>
      </c>
      <c r="F19" s="61">
        <v>100.504516760751</v>
      </c>
      <c r="G19" s="61">
        <v>105.68007911189332</v>
      </c>
      <c r="H19" s="61">
        <v>110.98847951478947</v>
      </c>
      <c r="I19" s="61">
        <v>95.00423328367738</v>
      </c>
      <c r="J19" s="61">
        <v>105.39125543729553</v>
      </c>
      <c r="K19" s="61">
        <v>118.59749179045382</v>
      </c>
      <c r="L19" s="61">
        <v>112.88675949370881</v>
      </c>
      <c r="M19" s="61">
        <v>104.83601537254204</v>
      </c>
      <c r="N19" s="61">
        <v>103.11881439993002</v>
      </c>
      <c r="O19" s="61">
        <v>97.95714059289125</v>
      </c>
      <c r="P19" s="61">
        <v>92.35432781198635</v>
      </c>
      <c r="Q19" s="61">
        <v>85.89196730863625</v>
      </c>
      <c r="R19" s="61">
        <v>81.82000526242767</v>
      </c>
      <c r="S19" s="61">
        <v>82.73093286730375</v>
      </c>
      <c r="T19" s="61">
        <v>80.00565401569251</v>
      </c>
    </row>
    <row r="20" spans="1:20" s="5" customFormat="1" ht="9" customHeight="1">
      <c r="A20" s="60" t="s">
        <v>34</v>
      </c>
      <c r="B20" s="61">
        <v>100</v>
      </c>
      <c r="C20" s="61">
        <v>121.5498707835243</v>
      </c>
      <c r="D20" s="61">
        <v>130.4357458680326</v>
      </c>
      <c r="E20" s="61">
        <v>137.92008233414586</v>
      </c>
      <c r="F20" s="61">
        <v>151.36858837535348</v>
      </c>
      <c r="G20" s="61">
        <v>153.346249020425</v>
      </c>
      <c r="H20" s="61">
        <v>162.31215716832762</v>
      </c>
      <c r="I20" s="61">
        <v>181.91737510304344</v>
      </c>
      <c r="J20" s="61">
        <v>232.88142076753485</v>
      </c>
      <c r="K20" s="61">
        <v>233.6678024279084</v>
      </c>
      <c r="L20" s="61">
        <v>252.2346103931436</v>
      </c>
      <c r="M20" s="61">
        <v>261.86886782527597</v>
      </c>
      <c r="N20" s="61">
        <v>276.0986459803487</v>
      </c>
      <c r="O20" s="61">
        <v>276.77770222985527</v>
      </c>
      <c r="P20" s="61">
        <v>264.2854817533427</v>
      </c>
      <c r="Q20" s="61">
        <v>255.0263859625144</v>
      </c>
      <c r="R20" s="61">
        <v>246.22412274560256</v>
      </c>
      <c r="S20" s="61">
        <v>242.73973246522993</v>
      </c>
      <c r="T20" s="61">
        <v>225.7100621987649</v>
      </c>
    </row>
    <row r="21" spans="1:20" s="5" customFormat="1" ht="9" customHeight="1">
      <c r="A21" s="60" t="s">
        <v>35</v>
      </c>
      <c r="B21" s="61">
        <v>100</v>
      </c>
      <c r="C21" s="61">
        <v>101.38925100296325</v>
      </c>
      <c r="D21" s="61">
        <v>106.55440111829711</v>
      </c>
      <c r="E21" s="61">
        <v>110.21692273483765</v>
      </c>
      <c r="F21" s="61">
        <v>115.24373943778407</v>
      </c>
      <c r="G21" s="61">
        <v>124.28481117020043</v>
      </c>
      <c r="H21" s="61">
        <v>130.11816428430615</v>
      </c>
      <c r="I21" s="61">
        <v>125.01833424031221</v>
      </c>
      <c r="J21" s="61">
        <v>135.00179523560354</v>
      </c>
      <c r="K21" s="61">
        <v>134.92003711219425</v>
      </c>
      <c r="L21" s="61">
        <v>135.83224077007807</v>
      </c>
      <c r="M21" s="61">
        <v>133.98983750494443</v>
      </c>
      <c r="N21" s="61">
        <v>135.1154237632605</v>
      </c>
      <c r="O21" s="61">
        <v>133.6473219858981</v>
      </c>
      <c r="P21" s="61">
        <v>139.5122499660408</v>
      </c>
      <c r="Q21" s="61">
        <v>150.48046528799924</v>
      </c>
      <c r="R21" s="61">
        <v>158.4607909138953</v>
      </c>
      <c r="S21" s="61">
        <v>158.7274718034409</v>
      </c>
      <c r="T21" s="61">
        <v>160.4508474632846</v>
      </c>
    </row>
    <row r="22" spans="1:20" s="5" customFormat="1" ht="9" customHeight="1">
      <c r="A22" s="60" t="s">
        <v>36</v>
      </c>
      <c r="B22" s="61">
        <v>100</v>
      </c>
      <c r="C22" s="61">
        <v>99.4490030322081</v>
      </c>
      <c r="D22" s="61">
        <v>97.76495841841042</v>
      </c>
      <c r="E22" s="61">
        <v>99.8663837230545</v>
      </c>
      <c r="F22" s="61">
        <v>106.89893408810771</v>
      </c>
      <c r="G22" s="61">
        <v>110.87185427188399</v>
      </c>
      <c r="H22" s="61">
        <v>121.60000092628032</v>
      </c>
      <c r="I22" s="61">
        <v>120.19277980971911</v>
      </c>
      <c r="J22" s="61">
        <v>125.94566808350527</v>
      </c>
      <c r="K22" s="61">
        <v>147.40918661966734</v>
      </c>
      <c r="L22" s="61">
        <v>145.58353160527741</v>
      </c>
      <c r="M22" s="61">
        <v>120.34993235685938</v>
      </c>
      <c r="N22" s="61">
        <v>123.14953566479845</v>
      </c>
      <c r="O22" s="61">
        <v>111.39030318832184</v>
      </c>
      <c r="P22" s="61">
        <v>106.19898086687891</v>
      </c>
      <c r="Q22" s="61">
        <v>103.6787470441151</v>
      </c>
      <c r="R22" s="61">
        <v>106.03311382496001</v>
      </c>
      <c r="S22" s="61">
        <v>98.257169709655</v>
      </c>
      <c r="T22" s="61">
        <v>95.56517385288855</v>
      </c>
    </row>
    <row r="23" spans="1:20" s="5" customFormat="1" ht="9" customHeight="1">
      <c r="A23" s="60" t="s">
        <v>37</v>
      </c>
      <c r="B23" s="62">
        <v>100</v>
      </c>
      <c r="C23" s="62">
        <v>97.48402449350206</v>
      </c>
      <c r="D23" s="62">
        <v>111.64653922600954</v>
      </c>
      <c r="E23" s="62">
        <v>120.76942283953117</v>
      </c>
      <c r="F23" s="62">
        <v>125.63965197638824</v>
      </c>
      <c r="G23" s="62">
        <v>132.2839407582637</v>
      </c>
      <c r="H23" s="62">
        <v>128.85894974170165</v>
      </c>
      <c r="I23" s="62">
        <v>140.95822593434877</v>
      </c>
      <c r="J23" s="62">
        <v>153.04329608990122</v>
      </c>
      <c r="K23" s="62">
        <v>168.85958107152183</v>
      </c>
      <c r="L23" s="62">
        <v>171.6102830598075</v>
      </c>
      <c r="M23" s="62">
        <v>150.74229756505682</v>
      </c>
      <c r="N23" s="62">
        <v>119.50729045706694</v>
      </c>
      <c r="O23" s="62">
        <v>116.59276617392165</v>
      </c>
      <c r="P23" s="62">
        <v>108.80978419577862</v>
      </c>
      <c r="Q23" s="62">
        <v>102.82187877743847</v>
      </c>
      <c r="R23" s="62">
        <v>102.20740541228412</v>
      </c>
      <c r="S23" s="62">
        <v>98.1879301860517</v>
      </c>
      <c r="T23" s="62">
        <v>90.94977747710287</v>
      </c>
    </row>
    <row r="24" spans="1:20" s="1" customFormat="1" ht="9" customHeight="1">
      <c r="A24" s="60" t="s">
        <v>38</v>
      </c>
      <c r="B24" s="62">
        <v>100</v>
      </c>
      <c r="C24" s="62">
        <v>119.24365165390316</v>
      </c>
      <c r="D24" s="62">
        <v>135.04648669668384</v>
      </c>
      <c r="E24" s="62">
        <v>143.67123176902294</v>
      </c>
      <c r="F24" s="62">
        <v>144.38316173207633</v>
      </c>
      <c r="G24" s="62">
        <v>149.8811663042257</v>
      </c>
      <c r="H24" s="62">
        <v>154.82328226981417</v>
      </c>
      <c r="I24" s="62">
        <v>143.5219575811704</v>
      </c>
      <c r="J24" s="62">
        <v>149.58128650879107</v>
      </c>
      <c r="K24" s="62">
        <v>148.5145214311851</v>
      </c>
      <c r="L24" s="62">
        <v>157.15790913426943</v>
      </c>
      <c r="M24" s="62">
        <v>151.98765097462655</v>
      </c>
      <c r="N24" s="62">
        <v>144.5606467384026</v>
      </c>
      <c r="O24" s="62">
        <v>134.93235209981123</v>
      </c>
      <c r="P24" s="62">
        <v>129.97893639238708</v>
      </c>
      <c r="Q24" s="62">
        <v>127.45536316753018</v>
      </c>
      <c r="R24" s="62">
        <v>127.68240458867974</v>
      </c>
      <c r="S24" s="62">
        <v>123.62932065241554</v>
      </c>
      <c r="T24" s="62">
        <v>123.25518344445982</v>
      </c>
    </row>
    <row r="25" spans="1:20" s="1" customFormat="1" ht="9" customHeight="1">
      <c r="A25" s="58" t="s">
        <v>39</v>
      </c>
      <c r="B25" s="59">
        <v>100</v>
      </c>
      <c r="C25" s="59">
        <v>101.06126920450006</v>
      </c>
      <c r="D25" s="59">
        <v>109.91730073981608</v>
      </c>
      <c r="E25" s="59">
        <v>112.77699157561428</v>
      </c>
      <c r="F25" s="59">
        <v>114.51116226149665</v>
      </c>
      <c r="G25" s="59">
        <v>121.8212339110204</v>
      </c>
      <c r="H25" s="59">
        <v>127.20406577505456</v>
      </c>
      <c r="I25" s="59">
        <v>113.08420971045251</v>
      </c>
      <c r="J25" s="59">
        <v>124.01601127037954</v>
      </c>
      <c r="K25" s="59">
        <v>126.01538873971192</v>
      </c>
      <c r="L25" s="59">
        <v>121.96910805059551</v>
      </c>
      <c r="M25" s="59">
        <v>125.00836958126156</v>
      </c>
      <c r="N25" s="59">
        <v>118.033714272183</v>
      </c>
      <c r="O25" s="59">
        <v>107.04809684915163</v>
      </c>
      <c r="P25" s="59">
        <v>101.3204380848596</v>
      </c>
      <c r="Q25" s="59">
        <v>103.4753548033239</v>
      </c>
      <c r="R25" s="59">
        <v>104.04793646635584</v>
      </c>
      <c r="S25" s="59">
        <v>102.37602628547775</v>
      </c>
      <c r="T25" s="59">
        <v>96.83991753857572</v>
      </c>
    </row>
    <row r="26" spans="1:20" s="7" customFormat="1" ht="9" customHeight="1">
      <c r="A26" s="60" t="s">
        <v>40</v>
      </c>
      <c r="B26" s="62">
        <v>100</v>
      </c>
      <c r="C26" s="62">
        <v>102.29280043570499</v>
      </c>
      <c r="D26" s="62">
        <v>107.3164832241246</v>
      </c>
      <c r="E26" s="62">
        <v>112.13354870953218</v>
      </c>
      <c r="F26" s="62">
        <v>113.54130570763468</v>
      </c>
      <c r="G26" s="62">
        <v>122.4060687771277</v>
      </c>
      <c r="H26" s="62">
        <v>125.17230180749968</v>
      </c>
      <c r="I26" s="62">
        <v>104.6106152439063</v>
      </c>
      <c r="J26" s="62">
        <v>120.46393674600665</v>
      </c>
      <c r="K26" s="62">
        <v>121.5336949470927</v>
      </c>
      <c r="L26" s="62">
        <v>119.2716927689754</v>
      </c>
      <c r="M26" s="62">
        <v>118.99749171545255</v>
      </c>
      <c r="N26" s="62">
        <v>113.08029511078608</v>
      </c>
      <c r="O26" s="62">
        <v>103.5734993076054</v>
      </c>
      <c r="P26" s="62">
        <v>99.32164015019666</v>
      </c>
      <c r="Q26" s="62">
        <v>101.36521496868814</v>
      </c>
      <c r="R26" s="62">
        <v>101.87384313519266</v>
      </c>
      <c r="S26" s="62">
        <v>102.24808431453604</v>
      </c>
      <c r="T26" s="62">
        <v>98.10013570982898</v>
      </c>
    </row>
    <row r="27" spans="1:20" s="1" customFormat="1" ht="9" customHeight="1">
      <c r="A27" s="60" t="s">
        <v>41</v>
      </c>
      <c r="B27" s="62">
        <v>100</v>
      </c>
      <c r="C27" s="62">
        <v>105.63539906697183</v>
      </c>
      <c r="D27" s="62">
        <v>111.7325793668501</v>
      </c>
      <c r="E27" s="62">
        <v>112.97217329223814</v>
      </c>
      <c r="F27" s="62">
        <v>118.85761487798652</v>
      </c>
      <c r="G27" s="62">
        <v>124.41063586863214</v>
      </c>
      <c r="H27" s="62">
        <v>128.61179169017078</v>
      </c>
      <c r="I27" s="62">
        <v>120.00433217867112</v>
      </c>
      <c r="J27" s="62">
        <v>125.58934859538435</v>
      </c>
      <c r="K27" s="62">
        <v>120.74850680729259</v>
      </c>
      <c r="L27" s="62">
        <v>105.07778611173168</v>
      </c>
      <c r="M27" s="62">
        <v>102.45107570748984</v>
      </c>
      <c r="N27" s="62">
        <v>99.0686579051186</v>
      </c>
      <c r="O27" s="62">
        <v>103.1382960331457</v>
      </c>
      <c r="P27" s="62">
        <v>100.9696569490039</v>
      </c>
      <c r="Q27" s="62">
        <v>104.45013238500195</v>
      </c>
      <c r="R27" s="62">
        <v>99.93099962619245</v>
      </c>
      <c r="S27" s="62">
        <v>91.10834065100074</v>
      </c>
      <c r="T27" s="62">
        <v>86.5163716381799</v>
      </c>
    </row>
    <row r="28" spans="1:20" s="1" customFormat="1" ht="9" customHeight="1">
      <c r="A28" s="60" t="s">
        <v>42</v>
      </c>
      <c r="B28" s="62">
        <v>100</v>
      </c>
      <c r="C28" s="62">
        <v>97.6272326655745</v>
      </c>
      <c r="D28" s="62">
        <v>101.08033261264148</v>
      </c>
      <c r="E28" s="62">
        <v>99.762795998596</v>
      </c>
      <c r="F28" s="62">
        <v>101.11555836742644</v>
      </c>
      <c r="G28" s="62">
        <v>104.32611552783439</v>
      </c>
      <c r="H28" s="62">
        <v>104.3382668934669</v>
      </c>
      <c r="I28" s="62">
        <v>95.7553536192523</v>
      </c>
      <c r="J28" s="62">
        <v>101.36143724565618</v>
      </c>
      <c r="K28" s="62">
        <v>104.45121618862952</v>
      </c>
      <c r="L28" s="62">
        <v>103.59446953836502</v>
      </c>
      <c r="M28" s="62">
        <v>106.04021903671084</v>
      </c>
      <c r="N28" s="62">
        <v>101.216154558275</v>
      </c>
      <c r="O28" s="62">
        <v>91.32764382232551</v>
      </c>
      <c r="P28" s="62">
        <v>82.82621974866419</v>
      </c>
      <c r="Q28" s="62">
        <v>84.73645108684667</v>
      </c>
      <c r="R28" s="62">
        <v>85.14882623683857</v>
      </c>
      <c r="S28" s="62">
        <v>77.02798751348513</v>
      </c>
      <c r="T28" s="62">
        <v>74.17371492739679</v>
      </c>
    </row>
    <row r="29" spans="1:20" s="1" customFormat="1" ht="9" customHeight="1">
      <c r="A29" s="60" t="s">
        <v>43</v>
      </c>
      <c r="B29" s="62">
        <v>100</v>
      </c>
      <c r="C29" s="62">
        <v>101.05623594353685</v>
      </c>
      <c r="D29" s="62">
        <v>111.59890086306443</v>
      </c>
      <c r="E29" s="62">
        <v>114.80040359051372</v>
      </c>
      <c r="F29" s="62">
        <v>116.45624083570219</v>
      </c>
      <c r="G29" s="62">
        <v>124.14736888280923</v>
      </c>
      <c r="H29" s="62">
        <v>131.11640817150305</v>
      </c>
      <c r="I29" s="62">
        <v>117.50996521420191</v>
      </c>
      <c r="J29" s="62">
        <v>128.30593167500425</v>
      </c>
      <c r="K29" s="62">
        <v>130.599168798475</v>
      </c>
      <c r="L29" s="62">
        <v>126.02099652950041</v>
      </c>
      <c r="M29" s="62">
        <v>130.27823805541874</v>
      </c>
      <c r="N29" s="62">
        <v>122.47916647812853</v>
      </c>
      <c r="O29" s="62">
        <v>110.18257158029525</v>
      </c>
      <c r="P29" s="62">
        <v>104.47462930855397</v>
      </c>
      <c r="Q29" s="62">
        <v>106.62760004568976</v>
      </c>
      <c r="R29" s="62">
        <v>107.40526527094201</v>
      </c>
      <c r="S29" s="62">
        <v>106.7150006949946</v>
      </c>
      <c r="T29" s="62">
        <v>100.26513525112377</v>
      </c>
    </row>
    <row r="30" spans="1:20" s="1" customFormat="1" ht="9" customHeight="1">
      <c r="A30" s="58" t="s">
        <v>44</v>
      </c>
      <c r="B30" s="59">
        <v>100</v>
      </c>
      <c r="C30" s="59">
        <v>102.12874941297076</v>
      </c>
      <c r="D30" s="59">
        <v>111.72199639822291</v>
      </c>
      <c r="E30" s="59">
        <v>110.41078794854697</v>
      </c>
      <c r="F30" s="59">
        <v>108.67989205101533</v>
      </c>
      <c r="G30" s="59">
        <v>115.36836897160278</v>
      </c>
      <c r="H30" s="59">
        <v>118.76879559239623</v>
      </c>
      <c r="I30" s="59">
        <v>108.9123844908788</v>
      </c>
      <c r="J30" s="59">
        <v>117.30652669687645</v>
      </c>
      <c r="K30" s="59">
        <v>121.20968047266571</v>
      </c>
      <c r="L30" s="59">
        <v>117.28168200857655</v>
      </c>
      <c r="M30" s="59">
        <v>122.73348371779664</v>
      </c>
      <c r="N30" s="59">
        <v>115.34074661253347</v>
      </c>
      <c r="O30" s="59">
        <v>103.80087463043608</v>
      </c>
      <c r="P30" s="59">
        <v>99.57202168783799</v>
      </c>
      <c r="Q30" s="59">
        <v>101.84469373462868</v>
      </c>
      <c r="R30" s="59">
        <v>104.48517611281956</v>
      </c>
      <c r="S30" s="59">
        <v>106.55806037234434</v>
      </c>
      <c r="T30" s="59">
        <v>100.76869207440329</v>
      </c>
    </row>
    <row r="31" spans="1:20" s="7" customFormat="1" ht="9" customHeight="1">
      <c r="A31" s="60" t="s">
        <v>45</v>
      </c>
      <c r="B31" s="62">
        <v>100</v>
      </c>
      <c r="C31" s="62">
        <v>107.53838811668892</v>
      </c>
      <c r="D31" s="62">
        <v>117.21351118882303</v>
      </c>
      <c r="E31" s="62">
        <v>117.95750671893671</v>
      </c>
      <c r="F31" s="62">
        <v>115.7925205865838</v>
      </c>
      <c r="G31" s="62">
        <v>124.06294021294491</v>
      </c>
      <c r="H31" s="62">
        <v>129.88388688245723</v>
      </c>
      <c r="I31" s="62">
        <v>123.20503115947652</v>
      </c>
      <c r="J31" s="62">
        <v>134.5585831178399</v>
      </c>
      <c r="K31" s="62">
        <v>145.70166888481123</v>
      </c>
      <c r="L31" s="62">
        <v>141.84921907166745</v>
      </c>
      <c r="M31" s="62">
        <v>148.41219097222034</v>
      </c>
      <c r="N31" s="62">
        <v>134.4912555581871</v>
      </c>
      <c r="O31" s="62">
        <v>121.80778425338828</v>
      </c>
      <c r="P31" s="62">
        <v>116.96163434571807</v>
      </c>
      <c r="Q31" s="62">
        <v>121.34337339041558</v>
      </c>
      <c r="R31" s="62">
        <v>120.5980696366727</v>
      </c>
      <c r="S31" s="62">
        <v>125.14639828173217</v>
      </c>
      <c r="T31" s="62">
        <v>120.74033384277783</v>
      </c>
    </row>
    <row r="32" spans="1:20" s="1" customFormat="1" ht="9" customHeight="1">
      <c r="A32" s="60" t="s">
        <v>46</v>
      </c>
      <c r="B32" s="62">
        <v>100</v>
      </c>
      <c r="C32" s="62">
        <v>96.59385931417039</v>
      </c>
      <c r="D32" s="62">
        <v>108.16380692610193</v>
      </c>
      <c r="E32" s="62">
        <v>109.22241632526102</v>
      </c>
      <c r="F32" s="62">
        <v>109.08728204153893</v>
      </c>
      <c r="G32" s="62">
        <v>114.53196403553783</v>
      </c>
      <c r="H32" s="62">
        <v>113.82842936161073</v>
      </c>
      <c r="I32" s="62">
        <v>104.31592385868207</v>
      </c>
      <c r="J32" s="62">
        <v>110.18391571688689</v>
      </c>
      <c r="K32" s="62">
        <v>108.90023132275847</v>
      </c>
      <c r="L32" s="62">
        <v>107.59116889503268</v>
      </c>
      <c r="M32" s="62">
        <v>109.1333647720624</v>
      </c>
      <c r="N32" s="62">
        <v>105.79045500153372</v>
      </c>
      <c r="O32" s="62">
        <v>97.90171215320899</v>
      </c>
      <c r="P32" s="62">
        <v>94.56386647316683</v>
      </c>
      <c r="Q32" s="62">
        <v>98.43965582592263</v>
      </c>
      <c r="R32" s="62">
        <v>102.85368012334854</v>
      </c>
      <c r="S32" s="62">
        <v>104.74167318134175</v>
      </c>
      <c r="T32" s="62">
        <v>97.9381442931398</v>
      </c>
    </row>
    <row r="33" spans="1:20" s="1" customFormat="1" ht="9" customHeight="1">
      <c r="A33" s="60" t="s">
        <v>47</v>
      </c>
      <c r="B33" s="62">
        <v>100</v>
      </c>
      <c r="C33" s="62">
        <v>101.75596543631188</v>
      </c>
      <c r="D33" s="62">
        <v>109.91162130712837</v>
      </c>
      <c r="E33" s="62">
        <v>105.23232316072983</v>
      </c>
      <c r="F33" s="62">
        <v>102.72586056328454</v>
      </c>
      <c r="G33" s="62">
        <v>109.03423926848517</v>
      </c>
      <c r="H33" s="62">
        <v>113.5883152130573</v>
      </c>
      <c r="I33" s="62">
        <v>100.91114862899852</v>
      </c>
      <c r="J33" s="62">
        <v>108.82744465960464</v>
      </c>
      <c r="K33" s="62">
        <v>111.47679552804411</v>
      </c>
      <c r="L33" s="62">
        <v>105.46165062006763</v>
      </c>
      <c r="M33" s="62">
        <v>113.17420279026828</v>
      </c>
      <c r="N33" s="62">
        <v>107.2731204286524</v>
      </c>
      <c r="O33" s="62">
        <v>93.59662122337964</v>
      </c>
      <c r="P33" s="62">
        <v>89.21053875863768</v>
      </c>
      <c r="Q33" s="62">
        <v>88.84959312121526</v>
      </c>
      <c r="R33" s="62">
        <v>92.67150000207789</v>
      </c>
      <c r="S33" s="62">
        <v>93.09923472282313</v>
      </c>
      <c r="T33" s="62">
        <v>87.00759386509294</v>
      </c>
    </row>
    <row r="34" spans="1:20" s="1" customFormat="1" ht="9" customHeight="1">
      <c r="A34" s="58" t="s">
        <v>48</v>
      </c>
      <c r="B34" s="59">
        <v>100</v>
      </c>
      <c r="C34" s="59">
        <v>110.41695494118773</v>
      </c>
      <c r="D34" s="59">
        <v>118.95833787151648</v>
      </c>
      <c r="E34" s="59">
        <v>126.0649439582509</v>
      </c>
      <c r="F34" s="59">
        <v>131.07348252741852</v>
      </c>
      <c r="G34" s="59">
        <v>140.82559916380183</v>
      </c>
      <c r="H34" s="59">
        <v>150.78766435824866</v>
      </c>
      <c r="I34" s="59">
        <v>151.47055237160757</v>
      </c>
      <c r="J34" s="59">
        <v>165.41264599013624</v>
      </c>
      <c r="K34" s="59">
        <v>172.30092080629316</v>
      </c>
      <c r="L34" s="59">
        <v>175.1019226550594</v>
      </c>
      <c r="M34" s="59">
        <v>186.28566274151422</v>
      </c>
      <c r="N34" s="59">
        <v>191.70696420533085</v>
      </c>
      <c r="O34" s="59">
        <v>193.0707207073597</v>
      </c>
      <c r="P34" s="59">
        <v>188.22205568980263</v>
      </c>
      <c r="Q34" s="59">
        <v>195.20019819371385</v>
      </c>
      <c r="R34" s="59">
        <v>199.31211353212726</v>
      </c>
      <c r="S34" s="59">
        <v>203.44378946751868</v>
      </c>
      <c r="T34" s="59">
        <v>201.2146842147751</v>
      </c>
    </row>
    <row r="35" spans="1:20" s="7" customFormat="1" ht="9" customHeight="1">
      <c r="A35" s="60" t="s">
        <v>49</v>
      </c>
      <c r="B35" s="62">
        <v>100</v>
      </c>
      <c r="C35" s="62">
        <v>113.59830114875379</v>
      </c>
      <c r="D35" s="62">
        <v>117.62366954628645</v>
      </c>
      <c r="E35" s="62">
        <v>128.0768527100333</v>
      </c>
      <c r="F35" s="62">
        <v>130.136456081052</v>
      </c>
      <c r="G35" s="62">
        <v>140.49200911680944</v>
      </c>
      <c r="H35" s="62">
        <v>160.3480438052117</v>
      </c>
      <c r="I35" s="62">
        <v>161.73011833097866</v>
      </c>
      <c r="J35" s="62">
        <v>184.63206716757904</v>
      </c>
      <c r="K35" s="62">
        <v>194.67401016485053</v>
      </c>
      <c r="L35" s="62">
        <v>199.21816933238094</v>
      </c>
      <c r="M35" s="62">
        <v>220.74138073437436</v>
      </c>
      <c r="N35" s="62">
        <v>223.0287873725663</v>
      </c>
      <c r="O35" s="62">
        <v>225.8509609184532</v>
      </c>
      <c r="P35" s="62">
        <v>221.90029928423124</v>
      </c>
      <c r="Q35" s="62">
        <v>230.39880035003182</v>
      </c>
      <c r="R35" s="62">
        <v>257.9519349168885</v>
      </c>
      <c r="S35" s="62">
        <v>259.98782436193545</v>
      </c>
      <c r="T35" s="62">
        <v>265.67760781110366</v>
      </c>
    </row>
    <row r="36" spans="1:20" s="1" customFormat="1" ht="9" customHeight="1">
      <c r="A36" s="60" t="s">
        <v>50</v>
      </c>
      <c r="B36" s="62">
        <v>100</v>
      </c>
      <c r="C36" s="62">
        <v>109.25649366595604</v>
      </c>
      <c r="D36" s="62">
        <v>123.83526273074806</v>
      </c>
      <c r="E36" s="62">
        <v>133.94642225958378</v>
      </c>
      <c r="F36" s="62">
        <v>141.9440231984715</v>
      </c>
      <c r="G36" s="62">
        <v>161.6448473961639</v>
      </c>
      <c r="H36" s="62">
        <v>162.20755042069715</v>
      </c>
      <c r="I36" s="62">
        <v>177.20185059312414</v>
      </c>
      <c r="J36" s="62">
        <v>173.28923984049186</v>
      </c>
      <c r="K36" s="62">
        <v>167.21052367297432</v>
      </c>
      <c r="L36" s="62">
        <v>177.55346036880334</v>
      </c>
      <c r="M36" s="62">
        <v>179.43083711578876</v>
      </c>
      <c r="N36" s="62">
        <v>181.6712372567153</v>
      </c>
      <c r="O36" s="62">
        <v>182.22509372923741</v>
      </c>
      <c r="P36" s="62">
        <v>180.83302157786468</v>
      </c>
      <c r="Q36" s="62">
        <v>189.93498000454167</v>
      </c>
      <c r="R36" s="62">
        <v>197.81711312537567</v>
      </c>
      <c r="S36" s="62">
        <v>195.7349662867902</v>
      </c>
      <c r="T36" s="62">
        <v>178.55831902142765</v>
      </c>
    </row>
    <row r="37" spans="1:20" s="1" customFormat="1" ht="9" customHeight="1">
      <c r="A37" s="60" t="s">
        <v>51</v>
      </c>
      <c r="B37" s="62">
        <v>100</v>
      </c>
      <c r="C37" s="62">
        <v>114.05781210684988</v>
      </c>
      <c r="D37" s="62">
        <v>123.71594488399091</v>
      </c>
      <c r="E37" s="62">
        <v>128.23961865091647</v>
      </c>
      <c r="F37" s="62">
        <v>129.82495274536402</v>
      </c>
      <c r="G37" s="62">
        <v>136.1757147468315</v>
      </c>
      <c r="H37" s="62">
        <v>146.47426052593312</v>
      </c>
      <c r="I37" s="62">
        <v>143.44181903517085</v>
      </c>
      <c r="J37" s="62">
        <v>161.10642896731142</v>
      </c>
      <c r="K37" s="62">
        <v>171.56599581470135</v>
      </c>
      <c r="L37" s="62">
        <v>170.96233540073794</v>
      </c>
      <c r="M37" s="62">
        <v>181.76679677026954</v>
      </c>
      <c r="N37" s="62">
        <v>191.01366540439795</v>
      </c>
      <c r="O37" s="62">
        <v>193.6654324636485</v>
      </c>
      <c r="P37" s="62">
        <v>187.70441852468232</v>
      </c>
      <c r="Q37" s="62">
        <v>195.95372451046362</v>
      </c>
      <c r="R37" s="62">
        <v>188.26240965818715</v>
      </c>
      <c r="S37" s="62">
        <v>195.96191179660178</v>
      </c>
      <c r="T37" s="62">
        <v>197.8226324290669</v>
      </c>
    </row>
    <row r="38" spans="1:20" s="1" customFormat="1" ht="9" customHeight="1">
      <c r="A38" s="63" t="s">
        <v>52</v>
      </c>
      <c r="B38" s="64">
        <v>100</v>
      </c>
      <c r="C38" s="64">
        <v>91.13771760149788</v>
      </c>
      <c r="D38" s="64">
        <v>89.53304510543481</v>
      </c>
      <c r="E38" s="64">
        <v>96.99860183417783</v>
      </c>
      <c r="F38" s="64">
        <v>116.16460024294031</v>
      </c>
      <c r="G38" s="64">
        <v>128.07248679489047</v>
      </c>
      <c r="H38" s="64">
        <v>141.33989458603335</v>
      </c>
      <c r="I38" s="64">
        <v>136.59509059225803</v>
      </c>
      <c r="J38" s="64">
        <v>144.59959394864083</v>
      </c>
      <c r="K38" s="64">
        <v>156.70784360681682</v>
      </c>
      <c r="L38" s="64">
        <v>157.06028303332678</v>
      </c>
      <c r="M38" s="64">
        <v>169.33268747560263</v>
      </c>
      <c r="N38" s="64">
        <v>160.706164968326</v>
      </c>
      <c r="O38" s="64">
        <v>155.62461336934007</v>
      </c>
      <c r="P38" s="64">
        <v>145.895108152642</v>
      </c>
      <c r="Q38" s="64">
        <v>134.2664401196416</v>
      </c>
      <c r="R38" s="64">
        <v>139.71471765366644</v>
      </c>
      <c r="S38" s="64">
        <v>146.37342770840948</v>
      </c>
      <c r="T38" s="64">
        <v>144.579625118079</v>
      </c>
    </row>
    <row r="39" spans="1:20" s="1" customFormat="1" ht="9" customHeight="1">
      <c r="A39" s="65" t="s">
        <v>53</v>
      </c>
      <c r="B39" s="65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</row>
    <row r="42" spans="1:20" ht="9" customHeight="1">
      <c r="A42" s="46" t="s">
        <v>72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</row>
    <row r="43" spans="1:20" ht="9" customHeight="1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</row>
    <row r="44" spans="1:20" ht="24.75" customHeight="1">
      <c r="A44" s="31" t="s">
        <v>17</v>
      </c>
      <c r="B44" s="67" t="str">
        <f>A5</f>
        <v>Indústrias de Transformação</v>
      </c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</row>
    <row r="45" spans="1:20" ht="24" customHeight="1">
      <c r="A45" s="32"/>
      <c r="B45" s="2">
        <v>2002</v>
      </c>
      <c r="C45" s="2">
        <v>2003</v>
      </c>
      <c r="D45" s="2">
        <v>2004</v>
      </c>
      <c r="E45" s="2">
        <v>2005</v>
      </c>
      <c r="F45" s="2">
        <v>2006</v>
      </c>
      <c r="G45" s="2">
        <v>2007</v>
      </c>
      <c r="H45" s="2">
        <v>2008</v>
      </c>
      <c r="I45" s="2">
        <v>2009</v>
      </c>
      <c r="J45" s="2">
        <v>2010</v>
      </c>
      <c r="K45" s="2">
        <v>2011</v>
      </c>
      <c r="L45" s="2">
        <v>2012</v>
      </c>
      <c r="M45" s="2">
        <v>2013</v>
      </c>
      <c r="N45" s="2">
        <v>2014</v>
      </c>
      <c r="O45" s="2">
        <v>2015</v>
      </c>
      <c r="P45" s="2">
        <v>2016</v>
      </c>
      <c r="Q45" s="2">
        <v>2017</v>
      </c>
      <c r="R45" s="2">
        <v>2018</v>
      </c>
      <c r="S45" s="2">
        <v>2019</v>
      </c>
      <c r="T45" s="2">
        <v>2020</v>
      </c>
    </row>
    <row r="46" spans="1:20" ht="9" customHeight="1">
      <c r="A46" s="26" t="s">
        <v>20</v>
      </c>
      <c r="B46" s="22" t="s">
        <v>69</v>
      </c>
      <c r="C46" s="27">
        <f>C6/B6-1</f>
        <v>0.026593768398563533</v>
      </c>
      <c r="D46" s="27">
        <f>D6/C6-1</f>
        <v>0.0908282062432475</v>
      </c>
      <c r="E46" s="27">
        <f>E6/D6-1</f>
        <v>0.022427053483178305</v>
      </c>
      <c r="F46" s="27">
        <f>F6/E6-1</f>
        <v>0.012335984523772936</v>
      </c>
      <c r="G46" s="27">
        <f>G6/F6-1</f>
        <v>0.061413150778939496</v>
      </c>
      <c r="H46" s="27">
        <f>H6/G6-1</f>
        <v>0.04149541446215688</v>
      </c>
      <c r="I46" s="27">
        <f>I6/H6-1</f>
        <v>-0.09263955672756041</v>
      </c>
      <c r="J46" s="27">
        <f>J6/I6-1</f>
        <v>0.0919004256193352</v>
      </c>
      <c r="K46" s="27">
        <f>K6/J6-1</f>
        <v>0.022471841926397618</v>
      </c>
      <c r="L46" s="27">
        <f>L6/K6-1</f>
        <v>-0.023786901012985973</v>
      </c>
      <c r="M46" s="27">
        <f>M6/L6-1</f>
        <v>0.030133010129937743</v>
      </c>
      <c r="N46" s="27">
        <f>N6/M6-1</f>
        <v>-0.0468703298355434</v>
      </c>
      <c r="O46" s="27">
        <f>O6/N6-1</f>
        <v>-0.08484271212770411</v>
      </c>
      <c r="P46" s="27">
        <f>P6/O6-1</f>
        <v>-0.04767022873656934</v>
      </c>
      <c r="Q46" s="27">
        <f>Q6/P6-1</f>
        <v>0.023095419068434708</v>
      </c>
      <c r="R46" s="27">
        <f>R6/Q6-1</f>
        <v>0.013927955335366393</v>
      </c>
      <c r="S46" s="27">
        <f>S6/R6-1</f>
        <v>-0.004258042819093477</v>
      </c>
      <c r="T46" s="27">
        <f>T6/S6-1</f>
        <v>-0.046665147311924726</v>
      </c>
    </row>
    <row r="47" spans="1:20" ht="9" customHeight="1">
      <c r="A47" s="6" t="s">
        <v>21</v>
      </c>
      <c r="B47" s="23" t="s">
        <v>69</v>
      </c>
      <c r="C47" s="28">
        <f aca="true" t="shared" si="0" ref="C47:R62">C7/B7-1</f>
        <v>0.07399596212054504</v>
      </c>
      <c r="D47" s="28">
        <f t="shared" si="0"/>
        <v>0.12614473213354738</v>
      </c>
      <c r="E47" s="28">
        <f t="shared" si="0"/>
        <v>0.08009232715654524</v>
      </c>
      <c r="F47" s="28">
        <f t="shared" si="0"/>
        <v>0.03998143981706548</v>
      </c>
      <c r="G47" s="28">
        <f t="shared" si="0"/>
        <v>0.04674904251073908</v>
      </c>
      <c r="H47" s="28">
        <f t="shared" si="0"/>
        <v>0.0326632129272475</v>
      </c>
      <c r="I47" s="28">
        <f t="shared" si="0"/>
        <v>-0.0901287886328418</v>
      </c>
      <c r="J47" s="28">
        <f t="shared" si="0"/>
        <v>0.13857350996455575</v>
      </c>
      <c r="K47" s="28">
        <f t="shared" si="0"/>
        <v>0.06918364343237982</v>
      </c>
      <c r="L47" s="28">
        <f t="shared" si="0"/>
        <v>-0.017182581484436077</v>
      </c>
      <c r="M47" s="28">
        <f t="shared" si="0"/>
        <v>0.03647361957692952</v>
      </c>
      <c r="N47" s="28">
        <f t="shared" si="0"/>
        <v>-0.02388223278067625</v>
      </c>
      <c r="O47" s="28">
        <f t="shared" si="0"/>
        <v>-0.0848469420744179</v>
      </c>
      <c r="P47" s="28">
        <f t="shared" si="0"/>
        <v>-0.08587807868969166</v>
      </c>
      <c r="Q47" s="28">
        <f t="shared" si="0"/>
        <v>0.06593521939451086</v>
      </c>
      <c r="R47" s="28">
        <f t="shared" si="0"/>
        <v>0.04102830798301316</v>
      </c>
      <c r="S47" s="28">
        <f>S7/R7-1</f>
        <v>0.02220554936530106</v>
      </c>
      <c r="T47" s="28">
        <f>T7/S7-1</f>
        <v>-0.005950678714832014</v>
      </c>
    </row>
    <row r="48" spans="1:20" ht="9" customHeight="1">
      <c r="A48" s="8" t="s">
        <v>22</v>
      </c>
      <c r="B48" s="22" t="s">
        <v>69</v>
      </c>
      <c r="C48" s="27">
        <f t="shared" si="0"/>
        <v>0.09169530436152673</v>
      </c>
      <c r="D48" s="27">
        <f t="shared" si="0"/>
        <v>0.07333529750729961</v>
      </c>
      <c r="E48" s="27">
        <f t="shared" si="0"/>
        <v>0.027097054736089365</v>
      </c>
      <c r="F48" s="27">
        <f t="shared" si="0"/>
        <v>0.045014409074482176</v>
      </c>
      <c r="G48" s="27">
        <f t="shared" si="0"/>
        <v>0.14658984430401323</v>
      </c>
      <c r="H48" s="27">
        <f t="shared" si="0"/>
        <v>0.03551833513731695</v>
      </c>
      <c r="I48" s="27">
        <f t="shared" si="0"/>
        <v>0.08156862173440405</v>
      </c>
      <c r="J48" s="27">
        <f t="shared" si="0"/>
        <v>0.28282284801958424</v>
      </c>
      <c r="K48" s="27">
        <f t="shared" si="0"/>
        <v>0.09504094766134119</v>
      </c>
      <c r="L48" s="27">
        <f t="shared" si="0"/>
        <v>0.09720445145320533</v>
      </c>
      <c r="M48" s="27">
        <f t="shared" si="0"/>
        <v>0.03535590034303038</v>
      </c>
      <c r="N48" s="27">
        <f t="shared" si="0"/>
        <v>0.02316831155399557</v>
      </c>
      <c r="O48" s="27">
        <f t="shared" si="0"/>
        <v>-0.07115377404081336</v>
      </c>
      <c r="P48" s="27">
        <f t="shared" si="0"/>
        <v>-0.030462043176643694</v>
      </c>
      <c r="Q48" s="27">
        <f t="shared" si="0"/>
        <v>0.010152279600830871</v>
      </c>
      <c r="R48" s="27">
        <f t="shared" si="0"/>
        <v>0.10390462093510644</v>
      </c>
      <c r="S48" s="27">
        <f>S8/R8-1</f>
        <v>-0.00219054010339359</v>
      </c>
      <c r="T48" s="27">
        <f>T8/S8-1</f>
        <v>-0.0364576843461647</v>
      </c>
    </row>
    <row r="49" spans="1:20" ht="9" customHeight="1">
      <c r="A49" s="8" t="s">
        <v>23</v>
      </c>
      <c r="B49" s="22" t="s">
        <v>69</v>
      </c>
      <c r="C49" s="27">
        <f t="shared" si="0"/>
        <v>0.03506436983462202</v>
      </c>
      <c r="D49" s="27">
        <f t="shared" si="0"/>
        <v>0.22969248959648914</v>
      </c>
      <c r="E49" s="27">
        <f t="shared" si="0"/>
        <v>0.029577204215171182</v>
      </c>
      <c r="F49" s="27">
        <f t="shared" si="0"/>
        <v>0.08168925193031984</v>
      </c>
      <c r="G49" s="27">
        <f t="shared" si="0"/>
        <v>0.08267264196882551</v>
      </c>
      <c r="H49" s="27">
        <f t="shared" si="0"/>
        <v>0.05235046735031568</v>
      </c>
      <c r="I49" s="27">
        <f t="shared" si="0"/>
        <v>-0.10706798797145012</v>
      </c>
      <c r="J49" s="27">
        <f t="shared" si="0"/>
        <v>0.06789477329952187</v>
      </c>
      <c r="K49" s="27">
        <f t="shared" si="0"/>
        <v>0.08759994669878712</v>
      </c>
      <c r="L49" s="27">
        <f t="shared" si="0"/>
        <v>0.03946073365669367</v>
      </c>
      <c r="M49" s="27">
        <f t="shared" si="0"/>
        <v>-0.07824877546498088</v>
      </c>
      <c r="N49" s="27">
        <f t="shared" si="0"/>
        <v>0.11729096664690819</v>
      </c>
      <c r="O49" s="27">
        <f t="shared" si="0"/>
        <v>0.07434213718199034</v>
      </c>
      <c r="P49" s="27">
        <f t="shared" si="0"/>
        <v>-0.0009368378930192378</v>
      </c>
      <c r="Q49" s="27">
        <f t="shared" si="0"/>
        <v>-0.035015597147213695</v>
      </c>
      <c r="R49" s="27">
        <f t="shared" si="0"/>
        <v>0.03618013610424464</v>
      </c>
      <c r="S49" s="27">
        <f>S9/R9-1</f>
        <v>-0.04401638048387957</v>
      </c>
      <c r="T49" s="27">
        <f>T9/S9-1</f>
        <v>-0.06658562655461708</v>
      </c>
    </row>
    <row r="50" spans="1:20" ht="9" customHeight="1">
      <c r="A50" s="8" t="s">
        <v>24</v>
      </c>
      <c r="B50" s="22" t="s">
        <v>69</v>
      </c>
      <c r="C50" s="27">
        <f t="shared" si="0"/>
        <v>0.07316336515718058</v>
      </c>
      <c r="D50" s="27">
        <f t="shared" si="0"/>
        <v>0.15446965068872842</v>
      </c>
      <c r="E50" s="27">
        <f t="shared" si="0"/>
        <v>0.12249389968549651</v>
      </c>
      <c r="F50" s="27">
        <f t="shared" si="0"/>
        <v>0.006517328377386944</v>
      </c>
      <c r="G50" s="27">
        <f t="shared" si="0"/>
        <v>0.08693214851603592</v>
      </c>
      <c r="H50" s="27">
        <f t="shared" si="0"/>
        <v>0.036504191069019365</v>
      </c>
      <c r="I50" s="27">
        <f t="shared" si="0"/>
        <v>-0.1149154536088628</v>
      </c>
      <c r="J50" s="27">
        <f t="shared" si="0"/>
        <v>0.15638673131416359</v>
      </c>
      <c r="K50" s="27">
        <f t="shared" si="0"/>
        <v>0.09394376200878551</v>
      </c>
      <c r="L50" s="27">
        <f t="shared" si="0"/>
        <v>-0.03158332868940039</v>
      </c>
      <c r="M50" s="27">
        <f t="shared" si="0"/>
        <v>0.05706051592679939</v>
      </c>
      <c r="N50" s="27">
        <f t="shared" si="0"/>
        <v>-0.0458734649636352</v>
      </c>
      <c r="O50" s="27">
        <f t="shared" si="0"/>
        <v>-0.11928265226290735</v>
      </c>
      <c r="P50" s="27">
        <f t="shared" si="0"/>
        <v>-0.11911203419968586</v>
      </c>
      <c r="Q50" s="27">
        <f t="shared" si="0"/>
        <v>0.11230367842436939</v>
      </c>
      <c r="R50" s="27">
        <f t="shared" si="0"/>
        <v>0.08848833328507899</v>
      </c>
      <c r="S50" s="27">
        <f>S10/R10-1</f>
        <v>0.01325253813981897</v>
      </c>
      <c r="T50" s="27">
        <f>T10/S10-1</f>
        <v>0.016025946605620067</v>
      </c>
    </row>
    <row r="51" spans="1:20" ht="9" customHeight="1">
      <c r="A51" s="8" t="s">
        <v>25</v>
      </c>
      <c r="B51" s="22" t="s">
        <v>69</v>
      </c>
      <c r="C51" s="27">
        <f t="shared" si="0"/>
        <v>0.01615016619374776</v>
      </c>
      <c r="D51" s="27">
        <f t="shared" si="0"/>
        <v>0.07089249665793873</v>
      </c>
      <c r="E51" s="27">
        <f t="shared" si="0"/>
        <v>-0.013451264099861748</v>
      </c>
      <c r="F51" s="27">
        <f t="shared" si="0"/>
        <v>-0.02288053916779864</v>
      </c>
      <c r="G51" s="27">
        <f t="shared" si="0"/>
        <v>-0.026591648787586353</v>
      </c>
      <c r="H51" s="27">
        <f t="shared" si="0"/>
        <v>0.06964334332270417</v>
      </c>
      <c r="I51" s="27">
        <f t="shared" si="0"/>
        <v>0.08675399308276477</v>
      </c>
      <c r="J51" s="27">
        <f t="shared" si="0"/>
        <v>-0.10577007061605637</v>
      </c>
      <c r="K51" s="27">
        <f t="shared" si="0"/>
        <v>-0.04193909075185742</v>
      </c>
      <c r="L51" s="27">
        <f t="shared" si="0"/>
        <v>0.00953319516737583</v>
      </c>
      <c r="M51" s="27">
        <f t="shared" si="0"/>
        <v>0.07719479281693298</v>
      </c>
      <c r="N51" s="27">
        <f t="shared" si="0"/>
        <v>0.032522004210148614</v>
      </c>
      <c r="O51" s="27">
        <f t="shared" si="0"/>
        <v>0.08210406717930874</v>
      </c>
      <c r="P51" s="27">
        <f t="shared" si="0"/>
        <v>0.02579213566812366</v>
      </c>
      <c r="Q51" s="27">
        <f t="shared" si="0"/>
        <v>-0.01676433227696461</v>
      </c>
      <c r="R51" s="27">
        <f t="shared" si="0"/>
        <v>-0.06508978348682248</v>
      </c>
      <c r="S51" s="27">
        <f>S11/R11-1</f>
        <v>0.013216772327967252</v>
      </c>
      <c r="T51" s="27">
        <f>T11/S11-1</f>
        <v>-0.13225087283835346</v>
      </c>
    </row>
    <row r="52" spans="1:20" ht="9" customHeight="1">
      <c r="A52" s="8" t="s">
        <v>26</v>
      </c>
      <c r="B52" s="22" t="s">
        <v>69</v>
      </c>
      <c r="C52" s="27">
        <f t="shared" si="0"/>
        <v>0.06834750876433304</v>
      </c>
      <c r="D52" s="27">
        <f t="shared" si="0"/>
        <v>0.06190158863694872</v>
      </c>
      <c r="E52" s="27">
        <f t="shared" si="0"/>
        <v>-0.006358891702041958</v>
      </c>
      <c r="F52" s="27">
        <f t="shared" si="0"/>
        <v>0.11652601138788699</v>
      </c>
      <c r="G52" s="27">
        <f t="shared" si="0"/>
        <v>-0.04539593383454632</v>
      </c>
      <c r="H52" s="27">
        <f t="shared" si="0"/>
        <v>0.015430873543623935</v>
      </c>
      <c r="I52" s="27">
        <f t="shared" si="0"/>
        <v>-0.09168541242416839</v>
      </c>
      <c r="J52" s="27">
        <f t="shared" si="0"/>
        <v>0.030938406378523853</v>
      </c>
      <c r="K52" s="27">
        <f t="shared" si="0"/>
        <v>-0.01302525815409905</v>
      </c>
      <c r="L52" s="27">
        <f t="shared" si="0"/>
        <v>-0.019027590829679086</v>
      </c>
      <c r="M52" s="27">
        <f t="shared" si="0"/>
        <v>-0.01620898141239757</v>
      </c>
      <c r="N52" s="27">
        <f t="shared" si="0"/>
        <v>-0.006456531014606415</v>
      </c>
      <c r="O52" s="27">
        <f t="shared" si="0"/>
        <v>-0.034340801503551455</v>
      </c>
      <c r="P52" s="27">
        <f t="shared" si="0"/>
        <v>-0.05082494128538728</v>
      </c>
      <c r="Q52" s="27">
        <f t="shared" si="0"/>
        <v>-0.024074276170463982</v>
      </c>
      <c r="R52" s="27">
        <f t="shared" si="0"/>
        <v>-0.07981369152904116</v>
      </c>
      <c r="S52" s="27">
        <f>S12/R12-1</f>
        <v>0.06471439430010184</v>
      </c>
      <c r="T52" s="27">
        <f>T12/S12-1</f>
        <v>-0.0745712099071002</v>
      </c>
    </row>
    <row r="53" spans="1:20" ht="9" customHeight="1">
      <c r="A53" s="8" t="s">
        <v>27</v>
      </c>
      <c r="B53" s="22" t="s">
        <v>69</v>
      </c>
      <c r="C53" s="27">
        <f t="shared" si="0"/>
        <v>0.04654666302572896</v>
      </c>
      <c r="D53" s="27">
        <f t="shared" si="0"/>
        <v>0.19568977230463536</v>
      </c>
      <c r="E53" s="27">
        <f t="shared" si="0"/>
        <v>0.3834694890050505</v>
      </c>
      <c r="F53" s="27">
        <f t="shared" si="0"/>
        <v>-0.004757210009889934</v>
      </c>
      <c r="G53" s="27">
        <f t="shared" si="0"/>
        <v>-0.179607833614427</v>
      </c>
      <c r="H53" s="27">
        <f t="shared" si="0"/>
        <v>0.013214382550173154</v>
      </c>
      <c r="I53" s="27">
        <f t="shared" si="0"/>
        <v>-0.04246955298310706</v>
      </c>
      <c r="J53" s="27">
        <f t="shared" si="0"/>
        <v>0.08036790474290867</v>
      </c>
      <c r="K53" s="27">
        <f t="shared" si="0"/>
        <v>-0.045959364725708274</v>
      </c>
      <c r="L53" s="27">
        <f t="shared" si="0"/>
        <v>0.09275493860102069</v>
      </c>
      <c r="M53" s="27">
        <f t="shared" si="0"/>
        <v>-0.09020417055347552</v>
      </c>
      <c r="N53" s="27">
        <f t="shared" si="0"/>
        <v>0.016441158710559733</v>
      </c>
      <c r="O53" s="27">
        <f t="shared" si="0"/>
        <v>-0.00872791547687679</v>
      </c>
      <c r="P53" s="27">
        <f t="shared" si="0"/>
        <v>0.05054482130553062</v>
      </c>
      <c r="Q53" s="27">
        <f t="shared" si="0"/>
        <v>0.0451808123241324</v>
      </c>
      <c r="R53" s="27">
        <f t="shared" si="0"/>
        <v>-0.081276410738366</v>
      </c>
      <c r="S53" s="27">
        <f>S13/R13-1</f>
        <v>0.04479778319836347</v>
      </c>
      <c r="T53" s="27">
        <f>T13/S13-1</f>
        <v>0.13326412124362608</v>
      </c>
    </row>
    <row r="54" spans="1:20" ht="9" customHeight="1">
      <c r="A54" s="8" t="s">
        <v>28</v>
      </c>
      <c r="B54" s="22" t="s">
        <v>69</v>
      </c>
      <c r="C54" s="27">
        <f t="shared" si="0"/>
        <v>0.2844825457559379</v>
      </c>
      <c r="D54" s="27">
        <f t="shared" si="0"/>
        <v>0.1602915288072555</v>
      </c>
      <c r="E54" s="27">
        <f t="shared" si="0"/>
        <v>0.030797949002327796</v>
      </c>
      <c r="F54" s="27">
        <f t="shared" si="0"/>
        <v>0.04268152337267317</v>
      </c>
      <c r="G54" s="27">
        <f t="shared" si="0"/>
        <v>-0.037776410379164904</v>
      </c>
      <c r="H54" s="27">
        <f t="shared" si="0"/>
        <v>0.16243204994769567</v>
      </c>
      <c r="I54" s="27">
        <f t="shared" si="0"/>
        <v>0.2108360239666074</v>
      </c>
      <c r="J54" s="27">
        <f t="shared" si="0"/>
        <v>0.413067576135312</v>
      </c>
      <c r="K54" s="27">
        <f t="shared" si="0"/>
        <v>-0.021185599844733227</v>
      </c>
      <c r="L54" s="27">
        <f t="shared" si="0"/>
        <v>0.10180550889024853</v>
      </c>
      <c r="M54" s="27">
        <f t="shared" si="0"/>
        <v>0.05213427267818194</v>
      </c>
      <c r="N54" s="27">
        <f t="shared" si="0"/>
        <v>0.09611881224895269</v>
      </c>
      <c r="O54" s="27">
        <f t="shared" si="0"/>
        <v>0.026224063630639227</v>
      </c>
      <c r="P54" s="27">
        <f t="shared" si="0"/>
        <v>0.01862997915697462</v>
      </c>
      <c r="Q54" s="27">
        <f t="shared" si="0"/>
        <v>-0.06187858079915376</v>
      </c>
      <c r="R54" s="27">
        <f t="shared" si="0"/>
        <v>-0.11054095407573117</v>
      </c>
      <c r="S54" s="27">
        <f>S14/R14-1</f>
        <v>0.04690260081297071</v>
      </c>
      <c r="T54" s="27">
        <f>T14/S14-1</f>
        <v>-0.0649366363426771</v>
      </c>
    </row>
    <row r="55" spans="1:20" ht="9" customHeight="1">
      <c r="A55" s="6" t="s">
        <v>29</v>
      </c>
      <c r="B55" s="24" t="s">
        <v>69</v>
      </c>
      <c r="C55" s="29">
        <f t="shared" si="0"/>
        <v>0.0881821321080094</v>
      </c>
      <c r="D55" s="29">
        <f t="shared" si="0"/>
        <v>0.09334586487354124</v>
      </c>
      <c r="E55" s="29">
        <f t="shared" si="0"/>
        <v>0.03687239309298618</v>
      </c>
      <c r="F55" s="29">
        <f t="shared" si="0"/>
        <v>0.029012985661055923</v>
      </c>
      <c r="G55" s="29">
        <f t="shared" si="0"/>
        <v>0.04652847766814139</v>
      </c>
      <c r="H55" s="29">
        <f t="shared" si="0"/>
        <v>0.04083699885343095</v>
      </c>
      <c r="I55" s="29">
        <f t="shared" si="0"/>
        <v>-0.03262806867353363</v>
      </c>
      <c r="J55" s="29">
        <f t="shared" si="0"/>
        <v>0.0739035696144823</v>
      </c>
      <c r="K55" s="29">
        <f t="shared" si="0"/>
        <v>0.004606032155652251</v>
      </c>
      <c r="L55" s="29">
        <f t="shared" si="0"/>
        <v>0.03079948008331379</v>
      </c>
      <c r="M55" s="29">
        <f t="shared" si="0"/>
        <v>-0.003440856448818641</v>
      </c>
      <c r="N55" s="29">
        <f t="shared" si="0"/>
        <v>-0.01532040828697534</v>
      </c>
      <c r="O55" s="29">
        <f t="shared" si="0"/>
        <v>-0.05128829416856906</v>
      </c>
      <c r="P55" s="29">
        <f t="shared" si="0"/>
        <v>-0.028554154182440672</v>
      </c>
      <c r="Q55" s="29">
        <f t="shared" si="0"/>
        <v>0.007115302194818263</v>
      </c>
      <c r="R55" s="29">
        <f t="shared" si="0"/>
        <v>0.015664216445431922</v>
      </c>
      <c r="S55" s="29">
        <f>S15/R15-1</f>
        <v>-0.019651508041041987</v>
      </c>
      <c r="T55" s="29">
        <f>T15/S15-1</f>
        <v>-0.027484933241150977</v>
      </c>
    </row>
    <row r="56" spans="1:20" ht="9" customHeight="1">
      <c r="A56" s="8" t="s">
        <v>30</v>
      </c>
      <c r="B56" s="22" t="s">
        <v>69</v>
      </c>
      <c r="C56" s="27">
        <f t="shared" si="0"/>
        <v>0.18870698606484315</v>
      </c>
      <c r="D56" s="27">
        <f t="shared" si="0"/>
        <v>0.08833263189324247</v>
      </c>
      <c r="E56" s="27">
        <f t="shared" si="0"/>
        <v>0.029429805055478653</v>
      </c>
      <c r="F56" s="27">
        <f t="shared" si="0"/>
        <v>0.017491408041284018</v>
      </c>
      <c r="G56" s="27">
        <f t="shared" si="0"/>
        <v>0.052038230813526765</v>
      </c>
      <c r="H56" s="27">
        <f t="shared" si="0"/>
        <v>0.011700337827438956</v>
      </c>
      <c r="I56" s="27">
        <f t="shared" si="0"/>
        <v>-0.02675029768260684</v>
      </c>
      <c r="J56" s="27">
        <f t="shared" si="0"/>
        <v>0.008793219022885213</v>
      </c>
      <c r="K56" s="27">
        <f t="shared" si="0"/>
        <v>0.3169049954634233</v>
      </c>
      <c r="L56" s="27">
        <f t="shared" si="0"/>
        <v>0.047869858048700475</v>
      </c>
      <c r="M56" s="27">
        <f t="shared" si="0"/>
        <v>0.05871910313786333</v>
      </c>
      <c r="N56" s="27">
        <f t="shared" si="0"/>
        <v>0.08083966249610341</v>
      </c>
      <c r="O56" s="27">
        <f t="shared" si="0"/>
        <v>-0.03372134207600408</v>
      </c>
      <c r="P56" s="27">
        <f t="shared" si="0"/>
        <v>-0.07390659673043942</v>
      </c>
      <c r="Q56" s="27">
        <f t="shared" si="0"/>
        <v>0.027901586202094597</v>
      </c>
      <c r="R56" s="27">
        <f t="shared" si="0"/>
        <v>0.09195010312216989</v>
      </c>
      <c r="S56" s="27">
        <f>S16/R16-1</f>
        <v>-0.08631409391061373</v>
      </c>
      <c r="T56" s="27">
        <f>T16/S16-1</f>
        <v>-0.031936498263304136</v>
      </c>
    </row>
    <row r="57" spans="1:20" ht="9" customHeight="1">
      <c r="A57" s="8" t="s">
        <v>31</v>
      </c>
      <c r="B57" s="22" t="s">
        <v>69</v>
      </c>
      <c r="C57" s="27">
        <f t="shared" si="0"/>
        <v>0.17128749229983287</v>
      </c>
      <c r="D57" s="27">
        <f t="shared" si="0"/>
        <v>0.14419493847535936</v>
      </c>
      <c r="E57" s="27">
        <f t="shared" si="0"/>
        <v>0.06549014606816561</v>
      </c>
      <c r="F57" s="27">
        <f t="shared" si="0"/>
        <v>0.029283495555634476</v>
      </c>
      <c r="G57" s="27">
        <f t="shared" si="0"/>
        <v>0.06662369171390092</v>
      </c>
      <c r="H57" s="27">
        <f t="shared" si="0"/>
        <v>0.053888020504364365</v>
      </c>
      <c r="I57" s="27">
        <f t="shared" si="0"/>
        <v>0.20257352121232275</v>
      </c>
      <c r="J57" s="27">
        <f t="shared" si="0"/>
        <v>0.06139665935997418</v>
      </c>
      <c r="K57" s="27">
        <f t="shared" si="0"/>
        <v>0.0510437191770734</v>
      </c>
      <c r="L57" s="27">
        <f t="shared" si="0"/>
        <v>0.2980692770644695</v>
      </c>
      <c r="M57" s="27">
        <f t="shared" si="0"/>
        <v>0.03400861348328066</v>
      </c>
      <c r="N57" s="27">
        <f t="shared" si="0"/>
        <v>0.04317133899471148</v>
      </c>
      <c r="O57" s="27">
        <f t="shared" si="0"/>
        <v>-0.00565076531906461</v>
      </c>
      <c r="P57" s="27">
        <f t="shared" si="0"/>
        <v>-0.06115364388908062</v>
      </c>
      <c r="Q57" s="27">
        <f t="shared" si="0"/>
        <v>-0.009910801515514489</v>
      </c>
      <c r="R57" s="27">
        <f t="shared" si="0"/>
        <v>0.00804325615359991</v>
      </c>
      <c r="S57" s="27">
        <f>S17/R17-1</f>
        <v>0.022968272831379366</v>
      </c>
      <c r="T57" s="27">
        <f>T17/S17-1</f>
        <v>-0.17656905272211487</v>
      </c>
    </row>
    <row r="58" spans="1:20" ht="9" customHeight="1">
      <c r="A58" s="8" t="s">
        <v>32</v>
      </c>
      <c r="B58" s="22" t="s">
        <v>69</v>
      </c>
      <c r="C58" s="27">
        <f t="shared" si="0"/>
        <v>0.0022223269328098816</v>
      </c>
      <c r="D58" s="27">
        <f t="shared" si="0"/>
        <v>0.12648232305964813</v>
      </c>
      <c r="E58" s="27">
        <f t="shared" si="0"/>
        <v>-0.023660089751769364</v>
      </c>
      <c r="F58" s="27">
        <f t="shared" si="0"/>
        <v>0.0458660950014973</v>
      </c>
      <c r="G58" s="27">
        <f t="shared" si="0"/>
        <v>0.037723669595823184</v>
      </c>
      <c r="H58" s="27">
        <f t="shared" si="0"/>
        <v>0.048865660670512234</v>
      </c>
      <c r="I58" s="27">
        <f t="shared" si="0"/>
        <v>-0.04572511446541305</v>
      </c>
      <c r="J58" s="27">
        <f t="shared" si="0"/>
        <v>0.07333139930301247</v>
      </c>
      <c r="K58" s="27">
        <f t="shared" si="0"/>
        <v>-0.12933625001739513</v>
      </c>
      <c r="L58" s="27">
        <f t="shared" si="0"/>
        <v>-0.003907228474813063</v>
      </c>
      <c r="M58" s="27">
        <f t="shared" si="0"/>
        <v>0.10264448374592017</v>
      </c>
      <c r="N58" s="27">
        <f t="shared" si="0"/>
        <v>-0.028068848519465894</v>
      </c>
      <c r="O58" s="27">
        <f t="shared" si="0"/>
        <v>-0.10437238895698076</v>
      </c>
      <c r="P58" s="27">
        <f t="shared" si="0"/>
        <v>-0.055139235747473814</v>
      </c>
      <c r="Q58" s="27">
        <f t="shared" si="0"/>
        <v>0.028129066847670137</v>
      </c>
      <c r="R58" s="27">
        <f t="shared" si="0"/>
        <v>-0.008539496028787452</v>
      </c>
      <c r="S58" s="27">
        <f>S18/R18-1</f>
        <v>0.007329645838872967</v>
      </c>
      <c r="T58" s="27">
        <f>T18/S18-1</f>
        <v>-0.10920050211686116</v>
      </c>
    </row>
    <row r="59" spans="1:20" ht="9" customHeight="1">
      <c r="A59" s="8" t="s">
        <v>33</v>
      </c>
      <c r="B59" s="22" t="s">
        <v>69</v>
      </c>
      <c r="C59" s="27">
        <f t="shared" si="0"/>
        <v>-0.0013194588843618016</v>
      </c>
      <c r="D59" s="27">
        <f t="shared" si="0"/>
        <v>0.003917590931652892</v>
      </c>
      <c r="E59" s="27">
        <f t="shared" si="0"/>
        <v>0.04492207896794831</v>
      </c>
      <c r="F59" s="27">
        <f t="shared" si="0"/>
        <v>-0.04065012807528545</v>
      </c>
      <c r="G59" s="27">
        <f t="shared" si="0"/>
        <v>0.051495818476125166</v>
      </c>
      <c r="H59" s="27">
        <f t="shared" si="0"/>
        <v>0.05023085190233112</v>
      </c>
      <c r="I59" s="27">
        <f t="shared" si="0"/>
        <v>-0.14401716557421762</v>
      </c>
      <c r="J59" s="27">
        <f t="shared" si="0"/>
        <v>0.10933220336196037</v>
      </c>
      <c r="K59" s="27">
        <f t="shared" si="0"/>
        <v>0.12530675622339071</v>
      </c>
      <c r="L59" s="27">
        <f t="shared" si="0"/>
        <v>-0.04815221815006954</v>
      </c>
      <c r="M59" s="27">
        <f t="shared" si="0"/>
        <v>-0.07131699197739338</v>
      </c>
      <c r="N59" s="27">
        <f t="shared" si="0"/>
        <v>-0.016379876386085734</v>
      </c>
      <c r="O59" s="27">
        <f t="shared" si="0"/>
        <v>-0.05005559690610906</v>
      </c>
      <c r="P59" s="27">
        <f t="shared" si="0"/>
        <v>-0.05719657338907147</v>
      </c>
      <c r="Q59" s="27">
        <f t="shared" si="0"/>
        <v>-0.06997355355675461</v>
      </c>
      <c r="R59" s="27">
        <f t="shared" si="0"/>
        <v>-0.047407949471884536</v>
      </c>
      <c r="S59" s="27">
        <f>S19/R19-1</f>
        <v>0.011133311492151465</v>
      </c>
      <c r="T59" s="27">
        <f>T19/S19-1</f>
        <v>-0.03294147372884637</v>
      </c>
    </row>
    <row r="60" spans="1:20" ht="9" customHeight="1">
      <c r="A60" s="8" t="s">
        <v>34</v>
      </c>
      <c r="B60" s="22" t="s">
        <v>69</v>
      </c>
      <c r="C60" s="27">
        <f t="shared" si="0"/>
        <v>0.21549870783524305</v>
      </c>
      <c r="D60" s="27">
        <f t="shared" si="0"/>
        <v>0.07310476783915054</v>
      </c>
      <c r="E60" s="27">
        <f t="shared" si="0"/>
        <v>0.05737948916001501</v>
      </c>
      <c r="F60" s="27">
        <f t="shared" si="0"/>
        <v>0.0975094113460957</v>
      </c>
      <c r="G60" s="27">
        <f t="shared" si="0"/>
        <v>0.013065198442410386</v>
      </c>
      <c r="H60" s="27">
        <f t="shared" si="0"/>
        <v>0.05846838905533569</v>
      </c>
      <c r="I60" s="27">
        <f t="shared" si="0"/>
        <v>0.12078711956482735</v>
      </c>
      <c r="J60" s="27">
        <f t="shared" si="0"/>
        <v>0.28014941198235666</v>
      </c>
      <c r="K60" s="27">
        <f t="shared" si="0"/>
        <v>0.0033767470920684772</v>
      </c>
      <c r="L60" s="27">
        <f t="shared" si="0"/>
        <v>0.07945813574792138</v>
      </c>
      <c r="M60" s="27">
        <f t="shared" si="0"/>
        <v>0.0381956204071916</v>
      </c>
      <c r="N60" s="27">
        <f t="shared" si="0"/>
        <v>0.05433932743989689</v>
      </c>
      <c r="O60" s="27">
        <f t="shared" si="0"/>
        <v>0.0024594696837263452</v>
      </c>
      <c r="P60" s="27">
        <f t="shared" si="0"/>
        <v>-0.04513449015534554</v>
      </c>
      <c r="Q60" s="27">
        <f t="shared" si="0"/>
        <v>-0.03503444733097294</v>
      </c>
      <c r="R60" s="27">
        <f t="shared" si="0"/>
        <v>-0.0345151078532151</v>
      </c>
      <c r="S60" s="27">
        <f>S20/R20-1</f>
        <v>-0.01415129533824222</v>
      </c>
      <c r="T60" s="27">
        <f>T20/S20-1</f>
        <v>-0.0701560889662115</v>
      </c>
    </row>
    <row r="61" spans="1:20" ht="9" customHeight="1">
      <c r="A61" s="8" t="s">
        <v>35</v>
      </c>
      <c r="B61" s="22" t="s">
        <v>69</v>
      </c>
      <c r="C61" s="27">
        <f t="shared" si="0"/>
        <v>0.013892510029632543</v>
      </c>
      <c r="D61" s="27">
        <f t="shared" si="0"/>
        <v>0.05094376439552639</v>
      </c>
      <c r="E61" s="27">
        <f t="shared" si="0"/>
        <v>0.034372316657989455</v>
      </c>
      <c r="F61" s="27">
        <f t="shared" si="0"/>
        <v>0.04560839277866657</v>
      </c>
      <c r="G61" s="27">
        <f t="shared" si="0"/>
        <v>0.07845173869333966</v>
      </c>
      <c r="H61" s="27">
        <f t="shared" si="0"/>
        <v>0.046935366109357446</v>
      </c>
      <c r="I61" s="27">
        <f t="shared" si="0"/>
        <v>-0.03919383640281682</v>
      </c>
      <c r="J61" s="27">
        <f t="shared" si="0"/>
        <v>0.07985597517321708</v>
      </c>
      <c r="K61" s="27">
        <f t="shared" si="0"/>
        <v>-0.0006056076755617257</v>
      </c>
      <c r="L61" s="27">
        <f t="shared" si="0"/>
        <v>0.006761068833128769</v>
      </c>
      <c r="M61" s="27">
        <f t="shared" si="0"/>
        <v>-0.013563814118713213</v>
      </c>
      <c r="N61" s="27">
        <f t="shared" si="0"/>
        <v>0.008400534542588378</v>
      </c>
      <c r="O61" s="27">
        <f t="shared" si="0"/>
        <v>-0.010865538044973477</v>
      </c>
      <c r="P61" s="27">
        <f t="shared" si="0"/>
        <v>0.04388361766621518</v>
      </c>
      <c r="Q61" s="27">
        <f t="shared" si="0"/>
        <v>0.07861829570255119</v>
      </c>
      <c r="R61" s="27">
        <f t="shared" si="0"/>
        <v>0.053032302967849</v>
      </c>
      <c r="S61" s="27">
        <f>S21/R21-1</f>
        <v>0.0016829455918248026</v>
      </c>
      <c r="T61" s="27">
        <f>T21/S21-1</f>
        <v>0.010857450448009676</v>
      </c>
    </row>
    <row r="62" spans="1:20" ht="9" customHeight="1">
      <c r="A62" s="8" t="s">
        <v>36</v>
      </c>
      <c r="B62" s="22" t="s">
        <v>69</v>
      </c>
      <c r="C62" s="27">
        <f t="shared" si="0"/>
        <v>-0.005509969677919058</v>
      </c>
      <c r="D62" s="27">
        <f t="shared" si="0"/>
        <v>-0.016933750590262586</v>
      </c>
      <c r="E62" s="27">
        <f t="shared" si="0"/>
        <v>0.021494667809814683</v>
      </c>
      <c r="F62" s="27">
        <f t="shared" si="0"/>
        <v>0.07041959569253664</v>
      </c>
      <c r="G62" s="27">
        <f t="shared" si="0"/>
        <v>0.037165199238579305</v>
      </c>
      <c r="H62" s="27">
        <f t="shared" si="0"/>
        <v>0.09676167792854229</v>
      </c>
      <c r="I62" s="27">
        <f t="shared" si="0"/>
        <v>-0.01157254198883051</v>
      </c>
      <c r="J62" s="27">
        <f t="shared" si="0"/>
        <v>0.04786384242792052</v>
      </c>
      <c r="K62" s="27">
        <f t="shared" si="0"/>
        <v>0.1704188707938028</v>
      </c>
      <c r="L62" s="27">
        <f t="shared" si="0"/>
        <v>-0.0123849473445663</v>
      </c>
      <c r="M62" s="27">
        <f t="shared" si="0"/>
        <v>-0.17332729169418848</v>
      </c>
      <c r="N62" s="27">
        <f t="shared" si="0"/>
        <v>0.023262192617090394</v>
      </c>
      <c r="O62" s="27">
        <f t="shared" si="0"/>
        <v>-0.09548742845839175</v>
      </c>
      <c r="P62" s="27">
        <f t="shared" si="0"/>
        <v>-0.04660479568554743</v>
      </c>
      <c r="Q62" s="27">
        <f t="shared" si="0"/>
        <v>-0.02373124301374363</v>
      </c>
      <c r="R62" s="27">
        <f aca="true" t="shared" si="1" ref="R62:T77">R22/Q22-1</f>
        <v>0.02270828735847985</v>
      </c>
      <c r="S62" s="27">
        <f t="shared" si="1"/>
        <v>-0.07333505387893802</v>
      </c>
      <c r="T62" s="27">
        <f t="shared" si="1"/>
        <v>-0.027397449618395964</v>
      </c>
    </row>
    <row r="63" spans="1:20" ht="9" customHeight="1">
      <c r="A63" s="8" t="s">
        <v>37</v>
      </c>
      <c r="B63" s="22" t="s">
        <v>69</v>
      </c>
      <c r="C63" s="27">
        <f aca="true" t="shared" si="2" ref="C63:R78">C23/B23-1</f>
        <v>-0.02515975506497936</v>
      </c>
      <c r="D63" s="27">
        <f t="shared" si="2"/>
        <v>0.14528036574291714</v>
      </c>
      <c r="E63" s="27">
        <f t="shared" si="2"/>
        <v>0.0817121934702687</v>
      </c>
      <c r="F63" s="27">
        <f t="shared" si="2"/>
        <v>0.040326673940706215</v>
      </c>
      <c r="G63" s="27">
        <f t="shared" si="2"/>
        <v>0.05288369298511064</v>
      </c>
      <c r="H63" s="27">
        <f t="shared" si="2"/>
        <v>-0.025891207934460425</v>
      </c>
      <c r="I63" s="27">
        <f t="shared" si="2"/>
        <v>0.09389550525516599</v>
      </c>
      <c r="J63" s="27">
        <f t="shared" si="2"/>
        <v>0.08573511815607748</v>
      </c>
      <c r="K63" s="27">
        <f t="shared" si="2"/>
        <v>0.1033451669279899</v>
      </c>
      <c r="L63" s="27">
        <f t="shared" si="2"/>
        <v>0.016289878079944975</v>
      </c>
      <c r="M63" s="27">
        <f t="shared" si="2"/>
        <v>-0.12160102018757246</v>
      </c>
      <c r="N63" s="27">
        <f t="shared" si="2"/>
        <v>-0.20720798085560277</v>
      </c>
      <c r="O63" s="27">
        <f t="shared" si="2"/>
        <v>-0.024387836691790343</v>
      </c>
      <c r="P63" s="27">
        <f t="shared" si="2"/>
        <v>-0.06675355799118055</v>
      </c>
      <c r="Q63" s="27">
        <f t="shared" si="2"/>
        <v>-0.05503094655133467</v>
      </c>
      <c r="R63" s="27">
        <f t="shared" si="2"/>
        <v>-0.005976095481433519</v>
      </c>
      <c r="S63" s="27">
        <f t="shared" si="1"/>
        <v>-0.03932665358267007</v>
      </c>
      <c r="T63" s="27">
        <f t="shared" si="1"/>
        <v>-0.07371733669539215</v>
      </c>
    </row>
    <row r="64" spans="1:20" ht="9" customHeight="1">
      <c r="A64" s="8" t="s">
        <v>38</v>
      </c>
      <c r="B64" s="22" t="s">
        <v>69</v>
      </c>
      <c r="C64" s="27">
        <f t="shared" si="2"/>
        <v>0.1924365165390316</v>
      </c>
      <c r="D64" s="27">
        <f t="shared" si="2"/>
        <v>0.13252558793358138</v>
      </c>
      <c r="E64" s="27">
        <f t="shared" si="2"/>
        <v>0.06386500888179625</v>
      </c>
      <c r="F64" s="27">
        <f t="shared" si="2"/>
        <v>0.004955271520174165</v>
      </c>
      <c r="G64" s="27">
        <f t="shared" si="2"/>
        <v>0.038079264272877555</v>
      </c>
      <c r="H64" s="27">
        <f t="shared" si="2"/>
        <v>0.0329735622390146</v>
      </c>
      <c r="I64" s="27">
        <f t="shared" si="2"/>
        <v>-0.07299499482867633</v>
      </c>
      <c r="J64" s="27">
        <f t="shared" si="2"/>
        <v>0.042218828601148006</v>
      </c>
      <c r="K64" s="27">
        <f t="shared" si="2"/>
        <v>-0.007131674706804092</v>
      </c>
      <c r="L64" s="27">
        <f t="shared" si="2"/>
        <v>0.05819893987329228</v>
      </c>
      <c r="M64" s="27">
        <f t="shared" si="2"/>
        <v>-0.03289849163891345</v>
      </c>
      <c r="N64" s="27">
        <f t="shared" si="2"/>
        <v>-0.048865840011329875</v>
      </c>
      <c r="O64" s="27">
        <f t="shared" si="2"/>
        <v>-0.0666038431331506</v>
      </c>
      <c r="P64" s="27">
        <f t="shared" si="2"/>
        <v>-0.03671036360323754</v>
      </c>
      <c r="Q64" s="27">
        <f t="shared" si="2"/>
        <v>-0.01941524753855972</v>
      </c>
      <c r="R64" s="27">
        <f t="shared" si="2"/>
        <v>0.0017813406631710382</v>
      </c>
      <c r="S64" s="27">
        <f t="shared" si="1"/>
        <v>-0.031743480625391896</v>
      </c>
      <c r="T64" s="27">
        <f t="shared" si="1"/>
        <v>-0.0030262821633357806</v>
      </c>
    </row>
    <row r="65" spans="1:20" ht="9" customHeight="1">
      <c r="A65" s="6" t="s">
        <v>39</v>
      </c>
      <c r="B65" s="24" t="s">
        <v>69</v>
      </c>
      <c r="C65" s="29">
        <f t="shared" si="2"/>
        <v>0.010612692045000705</v>
      </c>
      <c r="D65" s="29">
        <f t="shared" si="2"/>
        <v>0.08763032173478469</v>
      </c>
      <c r="E65" s="29">
        <f t="shared" si="2"/>
        <v>0.026016749106378967</v>
      </c>
      <c r="F65" s="29">
        <f t="shared" si="2"/>
        <v>0.01537699012585958</v>
      </c>
      <c r="G65" s="29">
        <f t="shared" si="2"/>
        <v>0.06383719722301429</v>
      </c>
      <c r="H65" s="29">
        <f t="shared" si="2"/>
        <v>0.04418631868370215</v>
      </c>
      <c r="I65" s="29">
        <f t="shared" si="2"/>
        <v>-0.1110016097250488</v>
      </c>
      <c r="J65" s="29">
        <f t="shared" si="2"/>
        <v>0.09666956675841343</v>
      </c>
      <c r="K65" s="29">
        <f t="shared" si="2"/>
        <v>0.016121930135080342</v>
      </c>
      <c r="L65" s="29">
        <f t="shared" si="2"/>
        <v>-0.03210941718772231</v>
      </c>
      <c r="M65" s="29">
        <f t="shared" si="2"/>
        <v>0.024918289386893777</v>
      </c>
      <c r="N65" s="29">
        <f t="shared" si="2"/>
        <v>-0.05579350672632111</v>
      </c>
      <c r="O65" s="29">
        <f t="shared" si="2"/>
        <v>-0.09307186078800156</v>
      </c>
      <c r="P65" s="29">
        <f t="shared" si="2"/>
        <v>-0.05350547027812402</v>
      </c>
      <c r="Q65" s="29">
        <f t="shared" si="2"/>
        <v>0.02126833202852385</v>
      </c>
      <c r="R65" s="29">
        <f t="shared" si="2"/>
        <v>0.005533507607876853</v>
      </c>
      <c r="S65" s="29">
        <f t="shared" si="1"/>
        <v>-0.016068652946507056</v>
      </c>
      <c r="T65" s="29">
        <f t="shared" si="1"/>
        <v>-0.054076222214998526</v>
      </c>
    </row>
    <row r="66" spans="1:20" ht="9" customHeight="1">
      <c r="A66" s="8" t="s">
        <v>40</v>
      </c>
      <c r="B66" s="22" t="s">
        <v>69</v>
      </c>
      <c r="C66" s="27">
        <f t="shared" si="2"/>
        <v>0.02292800435704989</v>
      </c>
      <c r="D66" s="27">
        <f t="shared" si="2"/>
        <v>0.049110814906051736</v>
      </c>
      <c r="E66" s="27">
        <f t="shared" si="2"/>
        <v>0.044886538774732365</v>
      </c>
      <c r="F66" s="27">
        <f t="shared" si="2"/>
        <v>0.012554289187343137</v>
      </c>
      <c r="G66" s="27">
        <f t="shared" si="2"/>
        <v>0.07807522570085212</v>
      </c>
      <c r="H66" s="27">
        <f t="shared" si="2"/>
        <v>0.022598822574791066</v>
      </c>
      <c r="I66" s="27">
        <f t="shared" si="2"/>
        <v>-0.16426706441186045</v>
      </c>
      <c r="J66" s="27">
        <f t="shared" si="2"/>
        <v>0.15154601151266855</v>
      </c>
      <c r="K66" s="27">
        <f t="shared" si="2"/>
        <v>0.008880319122739566</v>
      </c>
      <c r="L66" s="27">
        <f t="shared" si="2"/>
        <v>-0.018612140271897615</v>
      </c>
      <c r="M66" s="27">
        <f t="shared" si="2"/>
        <v>-0.002298961699604307</v>
      </c>
      <c r="N66" s="27">
        <f t="shared" si="2"/>
        <v>-0.04972538932850534</v>
      </c>
      <c r="O66" s="27">
        <f t="shared" si="2"/>
        <v>-0.08407119731927437</v>
      </c>
      <c r="P66" s="27">
        <f t="shared" si="2"/>
        <v>-0.04105161248613454</v>
      </c>
      <c r="Q66" s="27">
        <f t="shared" si="2"/>
        <v>0.020575322914534455</v>
      </c>
      <c r="R66" s="27">
        <f t="shared" si="2"/>
        <v>0.005017778205882895</v>
      </c>
      <c r="S66" s="27">
        <f t="shared" si="1"/>
        <v>0.003673574764885945</v>
      </c>
      <c r="T66" s="27">
        <f t="shared" si="1"/>
        <v>-0.040567494564955675</v>
      </c>
    </row>
    <row r="67" spans="1:20" ht="9" customHeight="1">
      <c r="A67" s="8" t="s">
        <v>41</v>
      </c>
      <c r="B67" s="22" t="s">
        <v>69</v>
      </c>
      <c r="C67" s="27">
        <f t="shared" si="2"/>
        <v>0.05635399066971836</v>
      </c>
      <c r="D67" s="27">
        <f t="shared" si="2"/>
        <v>0.05771910130251623</v>
      </c>
      <c r="E67" s="27">
        <f t="shared" si="2"/>
        <v>0.011094292572608522</v>
      </c>
      <c r="F67" s="27">
        <f t="shared" si="2"/>
        <v>0.052096382801487096</v>
      </c>
      <c r="G67" s="27">
        <f t="shared" si="2"/>
        <v>0.04671994298679216</v>
      </c>
      <c r="H67" s="27">
        <f t="shared" si="2"/>
        <v>0.03376846193419292</v>
      </c>
      <c r="I67" s="27">
        <f t="shared" si="2"/>
        <v>-0.06692589690559059</v>
      </c>
      <c r="J67" s="27">
        <f t="shared" si="2"/>
        <v>0.04654012330486412</v>
      </c>
      <c r="K67" s="27">
        <f t="shared" si="2"/>
        <v>-0.038545002758853975</v>
      </c>
      <c r="L67" s="27">
        <f t="shared" si="2"/>
        <v>-0.1297798300774886</v>
      </c>
      <c r="M67" s="27">
        <f t="shared" si="2"/>
        <v>-0.024997770712915535</v>
      </c>
      <c r="N67" s="27">
        <f t="shared" si="2"/>
        <v>-0.033014956446415944</v>
      </c>
      <c r="O67" s="27">
        <f t="shared" si="2"/>
        <v>0.04107896699201019</v>
      </c>
      <c r="P67" s="27">
        <f t="shared" si="2"/>
        <v>-0.02102651650794063</v>
      </c>
      <c r="Q67" s="27">
        <f t="shared" si="2"/>
        <v>0.03447050867723456</v>
      </c>
      <c r="R67" s="27">
        <f t="shared" si="2"/>
        <v>-0.043265936151732576</v>
      </c>
      <c r="S67" s="27">
        <f t="shared" si="1"/>
        <v>-0.08828750846278166</v>
      </c>
      <c r="T67" s="27">
        <f t="shared" si="1"/>
        <v>-0.05040119247052055</v>
      </c>
    </row>
    <row r="68" spans="1:20" ht="9" customHeight="1">
      <c r="A68" s="8" t="s">
        <v>42</v>
      </c>
      <c r="B68" s="22" t="s">
        <v>69</v>
      </c>
      <c r="C68" s="27">
        <f t="shared" si="2"/>
        <v>-0.023727673344255074</v>
      </c>
      <c r="D68" s="27">
        <f t="shared" si="2"/>
        <v>0.03537025328676169</v>
      </c>
      <c r="E68" s="27">
        <f t="shared" si="2"/>
        <v>-0.013034549649678429</v>
      </c>
      <c r="F68" s="27">
        <f t="shared" si="2"/>
        <v>0.0135597880481364</v>
      </c>
      <c r="G68" s="27">
        <f t="shared" si="2"/>
        <v>0.03175136657745248</v>
      </c>
      <c r="H68" s="27">
        <f t="shared" si="2"/>
        <v>0.00011647482100740625</v>
      </c>
      <c r="I68" s="27">
        <f t="shared" si="2"/>
        <v>-0.08226045467074938</v>
      </c>
      <c r="J68" s="27">
        <f t="shared" si="2"/>
        <v>0.05854590280868366</v>
      </c>
      <c r="K68" s="27">
        <f t="shared" si="2"/>
        <v>0.030482785435303805</v>
      </c>
      <c r="L68" s="27">
        <f t="shared" si="2"/>
        <v>-0.008202361652901113</v>
      </c>
      <c r="M68" s="27">
        <f t="shared" si="2"/>
        <v>0.023608880949383737</v>
      </c>
      <c r="N68" s="27">
        <f t="shared" si="2"/>
        <v>-0.04549278115660782</v>
      </c>
      <c r="O68" s="27">
        <f t="shared" si="2"/>
        <v>-0.0976969613112123</v>
      </c>
      <c r="P68" s="27">
        <f t="shared" si="2"/>
        <v>-0.09308708423706324</v>
      </c>
      <c r="Q68" s="27">
        <f t="shared" si="2"/>
        <v>0.023063123537197194</v>
      </c>
      <c r="R68" s="27">
        <f t="shared" si="2"/>
        <v>0.004866561493934274</v>
      </c>
      <c r="S68" s="27">
        <f t="shared" si="1"/>
        <v>-0.09537229204740427</v>
      </c>
      <c r="T68" s="27">
        <f t="shared" si="1"/>
        <v>-0.03705500660508165</v>
      </c>
    </row>
    <row r="69" spans="1:20" ht="9" customHeight="1">
      <c r="A69" s="8" t="s">
        <v>43</v>
      </c>
      <c r="B69" s="22" t="s">
        <v>69</v>
      </c>
      <c r="C69" s="27">
        <f t="shared" si="2"/>
        <v>0.01056235943536854</v>
      </c>
      <c r="D69" s="27">
        <f t="shared" si="2"/>
        <v>0.10432473385826557</v>
      </c>
      <c r="E69" s="27">
        <f t="shared" si="2"/>
        <v>0.02868758296623053</v>
      </c>
      <c r="F69" s="27">
        <f t="shared" si="2"/>
        <v>0.01442361867554709</v>
      </c>
      <c r="G69" s="27">
        <f t="shared" si="2"/>
        <v>0.06604307327726455</v>
      </c>
      <c r="H69" s="27">
        <f t="shared" si="2"/>
        <v>0.05613521536064403</v>
      </c>
      <c r="I69" s="27">
        <f t="shared" si="2"/>
        <v>-0.10377376216334133</v>
      </c>
      <c r="J69" s="27">
        <f t="shared" si="2"/>
        <v>0.09187277386324655</v>
      </c>
      <c r="K69" s="27">
        <f t="shared" si="2"/>
        <v>0.017873196457350637</v>
      </c>
      <c r="L69" s="27">
        <f t="shared" si="2"/>
        <v>-0.035055140940744356</v>
      </c>
      <c r="M69" s="27">
        <f t="shared" si="2"/>
        <v>0.03378200175493573</v>
      </c>
      <c r="N69" s="27">
        <f t="shared" si="2"/>
        <v>-0.05986473023969341</v>
      </c>
      <c r="O69" s="27">
        <f t="shared" si="2"/>
        <v>-0.10039744106218362</v>
      </c>
      <c r="P69" s="27">
        <f t="shared" si="2"/>
        <v>-0.05180440236486605</v>
      </c>
      <c r="Q69" s="27">
        <f t="shared" si="2"/>
        <v>0.02060759393342515</v>
      </c>
      <c r="R69" s="27">
        <f t="shared" si="2"/>
        <v>0.0072932826483858015</v>
      </c>
      <c r="S69" s="27">
        <f t="shared" si="1"/>
        <v>-0.006426729399216513</v>
      </c>
      <c r="T69" s="27">
        <f t="shared" si="1"/>
        <v>-0.06044010122162102</v>
      </c>
    </row>
    <row r="70" spans="1:20" ht="9" customHeight="1">
      <c r="A70" s="6" t="s">
        <v>44</v>
      </c>
      <c r="B70" s="24" t="s">
        <v>69</v>
      </c>
      <c r="C70" s="29">
        <f t="shared" si="2"/>
        <v>0.02128749412970765</v>
      </c>
      <c r="D70" s="29">
        <f t="shared" si="2"/>
        <v>0.09393287434139252</v>
      </c>
      <c r="E70" s="29">
        <f t="shared" si="2"/>
        <v>-0.011736349975364435</v>
      </c>
      <c r="F70" s="29">
        <f t="shared" si="2"/>
        <v>-0.01567687297312159</v>
      </c>
      <c r="G70" s="29">
        <f t="shared" si="2"/>
        <v>0.061542910968735764</v>
      </c>
      <c r="H70" s="29">
        <f t="shared" si="2"/>
        <v>0.029474514124668394</v>
      </c>
      <c r="I70" s="29">
        <f t="shared" si="2"/>
        <v>-0.08298822137881867</v>
      </c>
      <c r="J70" s="29">
        <f t="shared" si="2"/>
        <v>0.07707243069956515</v>
      </c>
      <c r="K70" s="29">
        <f t="shared" si="2"/>
        <v>0.033273116898901334</v>
      </c>
      <c r="L70" s="29">
        <f t="shared" si="2"/>
        <v>-0.032406639872093135</v>
      </c>
      <c r="M70" s="29">
        <f t="shared" si="2"/>
        <v>0.04648468214176371</v>
      </c>
      <c r="N70" s="29">
        <f t="shared" si="2"/>
        <v>-0.060234068823968534</v>
      </c>
      <c r="O70" s="29">
        <f t="shared" si="2"/>
        <v>-0.10005026255693927</v>
      </c>
      <c r="P70" s="29">
        <f t="shared" si="2"/>
        <v>-0.0407400511571232</v>
      </c>
      <c r="Q70" s="29">
        <f t="shared" si="2"/>
        <v>0.022824403966764883</v>
      </c>
      <c r="R70" s="29">
        <f t="shared" si="2"/>
        <v>0.025926558187420623</v>
      </c>
      <c r="S70" s="29">
        <f t="shared" si="1"/>
        <v>0.019839027282554822</v>
      </c>
      <c r="T70" s="29">
        <f t="shared" si="1"/>
        <v>-0.05433064638856355</v>
      </c>
    </row>
    <row r="71" spans="1:20" ht="9" customHeight="1">
      <c r="A71" s="8" t="s">
        <v>45</v>
      </c>
      <c r="B71" s="22" t="s">
        <v>69</v>
      </c>
      <c r="C71" s="27">
        <f t="shared" si="2"/>
        <v>0.07538388116688921</v>
      </c>
      <c r="D71" s="27">
        <f t="shared" si="2"/>
        <v>0.08996901703264992</v>
      </c>
      <c r="E71" s="27">
        <f t="shared" si="2"/>
        <v>0.0063473529848887544</v>
      </c>
      <c r="F71" s="27">
        <f t="shared" si="2"/>
        <v>-0.0183539495923013</v>
      </c>
      <c r="G71" s="27">
        <f t="shared" si="2"/>
        <v>0.0714244718438175</v>
      </c>
      <c r="H71" s="27">
        <f t="shared" si="2"/>
        <v>0.04691930289191193</v>
      </c>
      <c r="I71" s="27">
        <f t="shared" si="2"/>
        <v>-0.051421742013502914</v>
      </c>
      <c r="J71" s="27">
        <f t="shared" si="2"/>
        <v>0.09215169097816589</v>
      </c>
      <c r="K71" s="27">
        <f t="shared" si="2"/>
        <v>0.08281215147169574</v>
      </c>
      <c r="L71" s="27">
        <f t="shared" si="2"/>
        <v>-0.02644067046472509</v>
      </c>
      <c r="M71" s="27">
        <f t="shared" si="2"/>
        <v>0.04626724026754814</v>
      </c>
      <c r="N71" s="27">
        <f t="shared" si="2"/>
        <v>-0.09379913686901198</v>
      </c>
      <c r="O71" s="27">
        <f t="shared" si="2"/>
        <v>-0.09430703321311007</v>
      </c>
      <c r="P71" s="27">
        <f t="shared" si="2"/>
        <v>-0.03978522339417245</v>
      </c>
      <c r="Q71" s="27">
        <f t="shared" si="2"/>
        <v>0.03746304563209035</v>
      </c>
      <c r="R71" s="27">
        <f t="shared" si="2"/>
        <v>-0.00614210510981017</v>
      </c>
      <c r="S71" s="27">
        <f t="shared" si="1"/>
        <v>0.03771477154453873</v>
      </c>
      <c r="T71" s="27">
        <f t="shared" si="1"/>
        <v>-0.035207281227825016</v>
      </c>
    </row>
    <row r="72" spans="1:20" ht="9" customHeight="1">
      <c r="A72" s="8" t="s">
        <v>46</v>
      </c>
      <c r="B72" s="22" t="s">
        <v>69</v>
      </c>
      <c r="C72" s="27">
        <f t="shared" si="2"/>
        <v>-0.03406140685829617</v>
      </c>
      <c r="D72" s="27">
        <f t="shared" si="2"/>
        <v>0.11977932856270312</v>
      </c>
      <c r="E72" s="27">
        <f t="shared" si="2"/>
        <v>0.00978709449346904</v>
      </c>
      <c r="F72" s="27">
        <f t="shared" si="2"/>
        <v>-0.0012372394630024708</v>
      </c>
      <c r="G72" s="27">
        <f t="shared" si="2"/>
        <v>0.0499112443916756</v>
      </c>
      <c r="H72" s="27">
        <f t="shared" si="2"/>
        <v>-0.006142692826858309</v>
      </c>
      <c r="I72" s="27">
        <f t="shared" si="2"/>
        <v>-0.08356880224279728</v>
      </c>
      <c r="J72" s="27">
        <f t="shared" si="2"/>
        <v>0.056252119917513665</v>
      </c>
      <c r="K72" s="27">
        <f t="shared" si="2"/>
        <v>-0.011650379148139822</v>
      </c>
      <c r="L72" s="27">
        <f t="shared" si="2"/>
        <v>-0.012020749743368198</v>
      </c>
      <c r="M72" s="27">
        <f t="shared" si="2"/>
        <v>0.014333851865986347</v>
      </c>
      <c r="N72" s="27">
        <f t="shared" si="2"/>
        <v>-0.030631418517249376</v>
      </c>
      <c r="O72" s="27">
        <f t="shared" si="2"/>
        <v>-0.07456951431214054</v>
      </c>
      <c r="P72" s="27">
        <f t="shared" si="2"/>
        <v>-0.0340938437809819</v>
      </c>
      <c r="Q72" s="27">
        <f t="shared" si="2"/>
        <v>0.040985944180440104</v>
      </c>
      <c r="R72" s="27">
        <f t="shared" si="2"/>
        <v>0.04483989973747504</v>
      </c>
      <c r="S72" s="27">
        <f t="shared" si="1"/>
        <v>0.018356106030712915</v>
      </c>
      <c r="T72" s="27">
        <f t="shared" si="1"/>
        <v>-0.06495531989853587</v>
      </c>
    </row>
    <row r="73" spans="1:20" ht="9" customHeight="1">
      <c r="A73" s="8" t="s">
        <v>47</v>
      </c>
      <c r="B73" s="22" t="s">
        <v>69</v>
      </c>
      <c r="C73" s="27">
        <f t="shared" si="2"/>
        <v>0.017559654363118904</v>
      </c>
      <c r="D73" s="27">
        <f t="shared" si="2"/>
        <v>0.08014916703749453</v>
      </c>
      <c r="E73" s="27">
        <f t="shared" si="2"/>
        <v>-0.04257327924699683</v>
      </c>
      <c r="F73" s="27">
        <f t="shared" si="2"/>
        <v>-0.023818371790737425</v>
      </c>
      <c r="G73" s="27">
        <f t="shared" si="2"/>
        <v>0.06140984042975561</v>
      </c>
      <c r="H73" s="27">
        <f t="shared" si="2"/>
        <v>0.04176739320717604</v>
      </c>
      <c r="I73" s="27">
        <f t="shared" si="2"/>
        <v>-0.11160625598046992</v>
      </c>
      <c r="J73" s="27">
        <f t="shared" si="2"/>
        <v>0.07844818078238824</v>
      </c>
      <c r="K73" s="27">
        <f t="shared" si="2"/>
        <v>0.02434451049297559</v>
      </c>
      <c r="L73" s="27">
        <f t="shared" si="2"/>
        <v>-0.05395871741274849</v>
      </c>
      <c r="M73" s="27">
        <f t="shared" si="2"/>
        <v>0.07313134324045056</v>
      </c>
      <c r="N73" s="27">
        <f t="shared" si="2"/>
        <v>-0.05214158541546454</v>
      </c>
      <c r="O73" s="27">
        <f t="shared" si="2"/>
        <v>-0.1274923219406956</v>
      </c>
      <c r="P73" s="27">
        <f t="shared" si="2"/>
        <v>-0.04686154700257872</v>
      </c>
      <c r="Q73" s="27">
        <f t="shared" si="2"/>
        <v>-0.0040459977312654605</v>
      </c>
      <c r="R73" s="27">
        <f t="shared" si="2"/>
        <v>0.043015468575624105</v>
      </c>
      <c r="S73" s="27">
        <f t="shared" si="1"/>
        <v>0.004615601568288552</v>
      </c>
      <c r="T73" s="27">
        <f t="shared" si="1"/>
        <v>-0.06543169635997903</v>
      </c>
    </row>
    <row r="74" spans="1:20" ht="9" customHeight="1">
      <c r="A74" s="6" t="s">
        <v>48</v>
      </c>
      <c r="B74" s="24" t="s">
        <v>69</v>
      </c>
      <c r="C74" s="29">
        <f t="shared" si="2"/>
        <v>0.10416954941187728</v>
      </c>
      <c r="D74" s="29">
        <f t="shared" si="2"/>
        <v>0.07735571891905746</v>
      </c>
      <c r="E74" s="29">
        <f t="shared" si="2"/>
        <v>0.05974029407177883</v>
      </c>
      <c r="F74" s="29">
        <f t="shared" si="2"/>
        <v>0.0397298282290619</v>
      </c>
      <c r="G74" s="29">
        <f t="shared" si="2"/>
        <v>0.07440190378968015</v>
      </c>
      <c r="H74" s="29">
        <f t="shared" si="2"/>
        <v>0.07074044245932454</v>
      </c>
      <c r="I74" s="29">
        <f t="shared" si="2"/>
        <v>0.004528805564203653</v>
      </c>
      <c r="J74" s="29">
        <f t="shared" si="2"/>
        <v>0.09204491170220397</v>
      </c>
      <c r="K74" s="29">
        <f t="shared" si="2"/>
        <v>0.04164297581315335</v>
      </c>
      <c r="L74" s="29">
        <f t="shared" si="2"/>
        <v>0.016256453161473505</v>
      </c>
      <c r="M74" s="29">
        <f t="shared" si="2"/>
        <v>0.06386988741686239</v>
      </c>
      <c r="N74" s="29">
        <f t="shared" si="2"/>
        <v>0.029102086462440724</v>
      </c>
      <c r="O74" s="29">
        <f t="shared" si="2"/>
        <v>0.0071137556618348086</v>
      </c>
      <c r="P74" s="29">
        <f t="shared" si="2"/>
        <v>-0.025113414399619227</v>
      </c>
      <c r="Q74" s="29">
        <f t="shared" si="2"/>
        <v>0.03707398943411544</v>
      </c>
      <c r="R74" s="29">
        <f t="shared" si="2"/>
        <v>0.021065118665160476</v>
      </c>
      <c r="S74" s="29">
        <f t="shared" si="1"/>
        <v>0.020729678001861318</v>
      </c>
      <c r="T74" s="29">
        <f t="shared" si="1"/>
        <v>-0.010956860657078349</v>
      </c>
    </row>
    <row r="75" spans="1:20" ht="9" customHeight="1">
      <c r="A75" s="8" t="s">
        <v>49</v>
      </c>
      <c r="B75" s="22" t="s">
        <v>69</v>
      </c>
      <c r="C75" s="27">
        <f t="shared" si="2"/>
        <v>0.135983011487538</v>
      </c>
      <c r="D75" s="27">
        <f t="shared" si="2"/>
        <v>0.03543511088481477</v>
      </c>
      <c r="E75" s="27">
        <f t="shared" si="2"/>
        <v>0.0888697249802548</v>
      </c>
      <c r="F75" s="27">
        <f t="shared" si="2"/>
        <v>0.016080996116305535</v>
      </c>
      <c r="G75" s="27">
        <f t="shared" si="2"/>
        <v>0.07957457385582845</v>
      </c>
      <c r="H75" s="27">
        <f t="shared" si="2"/>
        <v>0.14133212851909116</v>
      </c>
      <c r="I75" s="27">
        <f t="shared" si="2"/>
        <v>0.008619216630081805</v>
      </c>
      <c r="J75" s="27">
        <f t="shared" si="2"/>
        <v>0.1416059610476006</v>
      </c>
      <c r="K75" s="27">
        <f t="shared" si="2"/>
        <v>0.05438894310898368</v>
      </c>
      <c r="L75" s="27">
        <f t="shared" si="2"/>
        <v>0.02334240283889155</v>
      </c>
      <c r="M75" s="27">
        <f t="shared" si="2"/>
        <v>0.10803839566502349</v>
      </c>
      <c r="N75" s="27">
        <f t="shared" si="2"/>
        <v>0.010362382579025775</v>
      </c>
      <c r="O75" s="27">
        <f t="shared" si="2"/>
        <v>0.012653853249771307</v>
      </c>
      <c r="P75" s="27">
        <f t="shared" si="2"/>
        <v>-0.017492339276114155</v>
      </c>
      <c r="Q75" s="27">
        <f t="shared" si="2"/>
        <v>0.03829873638392378</v>
      </c>
      <c r="R75" s="27">
        <f t="shared" si="2"/>
        <v>0.1195888803457168</v>
      </c>
      <c r="S75" s="27">
        <f t="shared" si="1"/>
        <v>0.007892514726446587</v>
      </c>
      <c r="T75" s="27">
        <f t="shared" si="1"/>
        <v>0.021884807348698354</v>
      </c>
    </row>
    <row r="76" spans="1:20" ht="9" customHeight="1">
      <c r="A76" s="8" t="s">
        <v>50</v>
      </c>
      <c r="B76" s="22" t="s">
        <v>69</v>
      </c>
      <c r="C76" s="27">
        <f t="shared" si="2"/>
        <v>0.09256493665956045</v>
      </c>
      <c r="D76" s="27">
        <f t="shared" si="2"/>
        <v>0.13343617917453554</v>
      </c>
      <c r="E76" s="27">
        <f t="shared" si="2"/>
        <v>0.0816500833919993</v>
      </c>
      <c r="F76" s="27">
        <f t="shared" si="2"/>
        <v>0.05970746216265965</v>
      </c>
      <c r="G76" s="27">
        <f t="shared" si="2"/>
        <v>0.13879291113332726</v>
      </c>
      <c r="H76" s="27">
        <f t="shared" si="2"/>
        <v>0.0034811070912403874</v>
      </c>
      <c r="I76" s="27">
        <f t="shared" si="2"/>
        <v>0.09243897792388922</v>
      </c>
      <c r="J76" s="27">
        <f t="shared" si="2"/>
        <v>-0.022079965528216117</v>
      </c>
      <c r="K76" s="27">
        <f t="shared" si="2"/>
        <v>-0.0350784397987598</v>
      </c>
      <c r="L76" s="27">
        <f t="shared" si="2"/>
        <v>0.06185577599205083</v>
      </c>
      <c r="M76" s="27">
        <f t="shared" si="2"/>
        <v>0.010573585798248297</v>
      </c>
      <c r="N76" s="27">
        <f t="shared" si="2"/>
        <v>0.012486148852333567</v>
      </c>
      <c r="O76" s="27">
        <f t="shared" si="2"/>
        <v>0.0030486745226459</v>
      </c>
      <c r="P76" s="27">
        <f t="shared" si="2"/>
        <v>-0.007639299960746193</v>
      </c>
      <c r="Q76" s="27">
        <f t="shared" si="2"/>
        <v>0.05033349742905102</v>
      </c>
      <c r="R76" s="27">
        <f t="shared" si="2"/>
        <v>0.04149911259445482</v>
      </c>
      <c r="S76" s="27">
        <f t="shared" si="1"/>
        <v>-0.010525615330690852</v>
      </c>
      <c r="T76" s="27">
        <f t="shared" si="1"/>
        <v>-0.08775461835569731</v>
      </c>
    </row>
    <row r="77" spans="1:20" ht="9" customHeight="1">
      <c r="A77" s="8" t="s">
        <v>51</v>
      </c>
      <c r="B77" s="22" t="s">
        <v>69</v>
      </c>
      <c r="C77" s="27">
        <f t="shared" si="2"/>
        <v>0.14057812106849887</v>
      </c>
      <c r="D77" s="27">
        <f t="shared" si="2"/>
        <v>0.08467752097588233</v>
      </c>
      <c r="E77" s="27">
        <f t="shared" si="2"/>
        <v>0.036565001958053456</v>
      </c>
      <c r="F77" s="27">
        <f t="shared" si="2"/>
        <v>0.012362280168369821</v>
      </c>
      <c r="G77" s="27">
        <f t="shared" si="2"/>
        <v>0.04891788417534593</v>
      </c>
      <c r="H77" s="27">
        <f t="shared" si="2"/>
        <v>0.0756268898477821</v>
      </c>
      <c r="I77" s="27">
        <f t="shared" si="2"/>
        <v>-0.020702896740177557</v>
      </c>
      <c r="J77" s="27">
        <f t="shared" si="2"/>
        <v>0.12314825656114503</v>
      </c>
      <c r="K77" s="27">
        <f t="shared" si="2"/>
        <v>0.06492333617246393</v>
      </c>
      <c r="L77" s="27">
        <f t="shared" si="2"/>
        <v>-0.0035185318110203534</v>
      </c>
      <c r="M77" s="27">
        <f t="shared" si="2"/>
        <v>0.06319790463908781</v>
      </c>
      <c r="N77" s="27">
        <f t="shared" si="2"/>
        <v>0.05087215486233876</v>
      </c>
      <c r="O77" s="27">
        <f t="shared" si="2"/>
        <v>0.013882603915465586</v>
      </c>
      <c r="P77" s="27">
        <f t="shared" si="2"/>
        <v>-0.030779958318504108</v>
      </c>
      <c r="Q77" s="27">
        <f t="shared" si="2"/>
        <v>0.04394838464975481</v>
      </c>
      <c r="R77" s="27">
        <f t="shared" si="2"/>
        <v>-0.039250669368449564</v>
      </c>
      <c r="S77" s="27">
        <f t="shared" si="1"/>
        <v>0.040897713741123276</v>
      </c>
      <c r="T77" s="27">
        <f t="shared" si="1"/>
        <v>0.009495317816640148</v>
      </c>
    </row>
    <row r="78" spans="1:20" ht="9" customHeight="1">
      <c r="A78" s="9" t="s">
        <v>52</v>
      </c>
      <c r="B78" s="25" t="s">
        <v>69</v>
      </c>
      <c r="C78" s="30">
        <f t="shared" si="2"/>
        <v>-0.08862282398502119</v>
      </c>
      <c r="D78" s="30">
        <f t="shared" si="2"/>
        <v>-0.017607117429465857</v>
      </c>
      <c r="E78" s="30">
        <f t="shared" si="2"/>
        <v>0.08338325497531685</v>
      </c>
      <c r="F78" s="30">
        <f t="shared" si="2"/>
        <v>0.19759046054630103</v>
      </c>
      <c r="G78" s="30">
        <f t="shared" si="2"/>
        <v>0.1025087378344749</v>
      </c>
      <c r="H78" s="30">
        <f t="shared" si="2"/>
        <v>0.10359295835639393</v>
      </c>
      <c r="I78" s="30">
        <f t="shared" si="2"/>
        <v>-0.033570167910993876</v>
      </c>
      <c r="J78" s="30">
        <f t="shared" si="2"/>
        <v>0.05860022729716241</v>
      </c>
      <c r="K78" s="30">
        <f t="shared" si="2"/>
        <v>0.08373640151767381</v>
      </c>
      <c r="L78" s="30">
        <f t="shared" si="2"/>
        <v>0.0022490222467372867</v>
      </c>
      <c r="M78" s="30">
        <f t="shared" si="2"/>
        <v>0.0781381785723112</v>
      </c>
      <c r="N78" s="30">
        <f t="shared" si="2"/>
        <v>-0.05094422486219352</v>
      </c>
      <c r="O78" s="30">
        <f t="shared" si="2"/>
        <v>-0.031620141019403136</v>
      </c>
      <c r="P78" s="30">
        <f t="shared" si="2"/>
        <v>-0.06251906434367982</v>
      </c>
      <c r="Q78" s="30">
        <f t="shared" si="2"/>
        <v>-0.07970567471552203</v>
      </c>
      <c r="R78" s="30">
        <f>R38/Q38-1</f>
        <v>0.0405781037254731</v>
      </c>
      <c r="S78" s="30">
        <f>S38/R38-1</f>
        <v>0.047659331576284325</v>
      </c>
      <c r="T78" s="30">
        <f>T38/S38-1</f>
        <v>-0.01225497426967348</v>
      </c>
    </row>
    <row r="79" spans="1:19" ht="9" customHeight="1">
      <c r="A79" s="35" t="s">
        <v>53</v>
      </c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</row>
  </sheetData>
  <sheetProtection/>
  <mergeCells count="9">
    <mergeCell ref="B3:T3"/>
    <mergeCell ref="A5:T5"/>
    <mergeCell ref="A39:T39"/>
    <mergeCell ref="A42:T43"/>
    <mergeCell ref="B44:T44"/>
    <mergeCell ref="A44:A45"/>
    <mergeCell ref="A79:S79"/>
    <mergeCell ref="A3:A4"/>
    <mergeCell ref="A1:T2"/>
  </mergeCells>
  <printOptions horizontalCentered="1"/>
  <pageMargins left="0.5905511811023623" right="0.5905511811023623" top="1.1811023622047245" bottom="1.1811023622047245" header="0.5118110236220472" footer="0.5118110236220472"/>
  <pageSetup horizontalDpi="600" verticalDpi="600" orientation="portrait" paperSize="9" scale="92"/>
</worksheet>
</file>

<file path=xl/worksheets/sheet6.xml><?xml version="1.0" encoding="utf-8"?>
<worksheet xmlns="http://schemas.openxmlformats.org/spreadsheetml/2006/main" xmlns:r="http://schemas.openxmlformats.org/officeDocument/2006/relationships">
  <dimension ref="A1:T79"/>
  <sheetViews>
    <sheetView showGridLines="0" zoomScalePageLayoutView="0" workbookViewId="0" topLeftCell="A44">
      <selection activeCell="X13" sqref="X13"/>
    </sheetView>
  </sheetViews>
  <sheetFormatPr defaultColWidth="10" defaultRowHeight="9" customHeight="1"/>
  <cols>
    <col min="1" max="1" width="41.75" style="1" customWidth="1"/>
    <col min="2" max="2" width="12.25" style="1" customWidth="1"/>
    <col min="3" max="13" width="12.25" style="0" customWidth="1"/>
    <col min="14" max="20" width="11.5" style="0" customWidth="1"/>
  </cols>
  <sheetData>
    <row r="1" spans="1:20" s="10" customFormat="1" ht="12" customHeight="1">
      <c r="A1" s="37" t="s">
        <v>76</v>
      </c>
      <c r="B1" s="37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0" s="10" customFormat="1" ht="12" customHeight="1">
      <c r="A2" s="39"/>
      <c r="B2" s="3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0" ht="18.75" customHeight="1">
      <c r="A3" s="50" t="s">
        <v>17</v>
      </c>
      <c r="B3" s="33" t="s">
        <v>18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1:20" ht="9" customHeight="1">
      <c r="A4" s="51"/>
      <c r="B4" s="52">
        <v>2002</v>
      </c>
      <c r="C4" s="52">
        <v>2003</v>
      </c>
      <c r="D4" s="52">
        <v>2004</v>
      </c>
      <c r="E4" s="52">
        <v>2005</v>
      </c>
      <c r="F4" s="52">
        <v>2006</v>
      </c>
      <c r="G4" s="52">
        <v>2007</v>
      </c>
      <c r="H4" s="52">
        <v>2008</v>
      </c>
      <c r="I4" s="52">
        <v>2009</v>
      </c>
      <c r="J4" s="52">
        <v>2010</v>
      </c>
      <c r="K4" s="52">
        <v>2011</v>
      </c>
      <c r="L4" s="52">
        <v>2012</v>
      </c>
      <c r="M4" s="52">
        <v>2013</v>
      </c>
      <c r="N4" s="52">
        <v>2014</v>
      </c>
      <c r="O4" s="52">
        <v>2015</v>
      </c>
      <c r="P4" s="52">
        <v>2016</v>
      </c>
      <c r="Q4" s="52">
        <v>2017</v>
      </c>
      <c r="R4" s="52">
        <v>2018</v>
      </c>
      <c r="S4" s="52">
        <v>2019</v>
      </c>
      <c r="T4" s="52">
        <v>2020</v>
      </c>
    </row>
    <row r="5" spans="1:20" s="3" customFormat="1" ht="18.75" customHeight="1">
      <c r="A5" s="53" t="s">
        <v>57</v>
      </c>
      <c r="B5" s="54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1:20" s="5" customFormat="1" ht="14.25" customHeight="1">
      <c r="A6" s="56" t="s">
        <v>20</v>
      </c>
      <c r="B6" s="57">
        <v>100</v>
      </c>
      <c r="C6" s="57">
        <v>103.71738088151943</v>
      </c>
      <c r="D6" s="57">
        <v>109.94186271783484</v>
      </c>
      <c r="E6" s="57">
        <v>113.40019129151692</v>
      </c>
      <c r="F6" s="57">
        <v>118.09201355854468</v>
      </c>
      <c r="G6" s="57">
        <v>125.32500666870887</v>
      </c>
      <c r="H6" s="57">
        <v>128.5590237804754</v>
      </c>
      <c r="I6" s="57">
        <v>129.51467555777927</v>
      </c>
      <c r="J6" s="57">
        <v>137.6426397097846</v>
      </c>
      <c r="K6" s="57">
        <v>145.3592433459241</v>
      </c>
      <c r="L6" s="57">
        <v>146.35107160205516</v>
      </c>
      <c r="M6" s="57">
        <v>148.69454600590694</v>
      </c>
      <c r="N6" s="57">
        <v>145.80453586784589</v>
      </c>
      <c r="O6" s="57">
        <v>145.23202324496395</v>
      </c>
      <c r="P6" s="57">
        <v>154.63096375874153</v>
      </c>
      <c r="Q6" s="57">
        <v>156.05870721064528</v>
      </c>
      <c r="R6" s="57">
        <v>161.77699101897383</v>
      </c>
      <c r="S6" s="57">
        <v>165.94708967741644</v>
      </c>
      <c r="T6" s="57">
        <v>164.27163808512236</v>
      </c>
    </row>
    <row r="7" spans="1:20" s="7" customFormat="1" ht="9" customHeight="1">
      <c r="A7" s="58" t="s">
        <v>21</v>
      </c>
      <c r="B7" s="59">
        <v>100</v>
      </c>
      <c r="C7" s="59">
        <v>112.7592627808674</v>
      </c>
      <c r="D7" s="59">
        <v>122.75950272378763</v>
      </c>
      <c r="E7" s="59">
        <v>124.61077821269477</v>
      </c>
      <c r="F7" s="59">
        <v>139.28573363424942</v>
      </c>
      <c r="G7" s="59">
        <v>137.00131375182548</v>
      </c>
      <c r="H7" s="59">
        <v>148.3325541009659</v>
      </c>
      <c r="I7" s="59">
        <v>157.99835722984943</v>
      </c>
      <c r="J7" s="59">
        <v>170.44858729963826</v>
      </c>
      <c r="K7" s="59">
        <v>187.02300572783733</v>
      </c>
      <c r="L7" s="59">
        <v>185.9972556353358</v>
      </c>
      <c r="M7" s="59">
        <v>184.3362843335552</v>
      </c>
      <c r="N7" s="59">
        <v>189.37829185040027</v>
      </c>
      <c r="O7" s="59">
        <v>198.2143605661134</v>
      </c>
      <c r="P7" s="59">
        <v>200.41301386443146</v>
      </c>
      <c r="Q7" s="59">
        <v>232.5156920014181</v>
      </c>
      <c r="R7" s="59">
        <v>257.7830117421537</v>
      </c>
      <c r="S7" s="59">
        <v>271.98582377514094</v>
      </c>
      <c r="T7" s="59">
        <v>275.9092292558297</v>
      </c>
    </row>
    <row r="8" spans="1:20" s="7" customFormat="1" ht="9" customHeight="1">
      <c r="A8" s="60" t="s">
        <v>22</v>
      </c>
      <c r="B8" s="61">
        <v>100</v>
      </c>
      <c r="C8" s="61">
        <v>111.62530256287948</v>
      </c>
      <c r="D8" s="61">
        <v>125.16930852718527</v>
      </c>
      <c r="E8" s="61">
        <v>105.8142140026078</v>
      </c>
      <c r="F8" s="61">
        <v>114.92724342705634</v>
      </c>
      <c r="G8" s="61">
        <v>122.94262979086949</v>
      </c>
      <c r="H8" s="61">
        <v>121.40924591267203</v>
      </c>
      <c r="I8" s="61">
        <v>132.63222283606243</v>
      </c>
      <c r="J8" s="61">
        <v>133.74939630798917</v>
      </c>
      <c r="K8" s="61">
        <v>146.2692214315934</v>
      </c>
      <c r="L8" s="61">
        <v>147.46441030090077</v>
      </c>
      <c r="M8" s="61">
        <v>140.84087654890675</v>
      </c>
      <c r="N8" s="61">
        <v>208.32566138613842</v>
      </c>
      <c r="O8" s="61">
        <v>282.1346774023363</v>
      </c>
      <c r="P8" s="61">
        <v>296.1299928321803</v>
      </c>
      <c r="Q8" s="61">
        <v>391.01634429906443</v>
      </c>
      <c r="R8" s="61">
        <v>418.4444462295226</v>
      </c>
      <c r="S8" s="61">
        <v>443.11259596214245</v>
      </c>
      <c r="T8" s="61">
        <v>412.33706216978845</v>
      </c>
    </row>
    <row r="9" spans="1:20" s="5" customFormat="1" ht="9" customHeight="1">
      <c r="A9" s="60" t="s">
        <v>23</v>
      </c>
      <c r="B9" s="61">
        <v>100</v>
      </c>
      <c r="C9" s="61">
        <v>100.42325237566733</v>
      </c>
      <c r="D9" s="61">
        <v>110.79764410914649</v>
      </c>
      <c r="E9" s="61">
        <v>122.22267002888174</v>
      </c>
      <c r="F9" s="61">
        <v>133.67853011127968</v>
      </c>
      <c r="G9" s="61">
        <v>150.18893848357513</v>
      </c>
      <c r="H9" s="61">
        <v>150.1998221894001</v>
      </c>
      <c r="I9" s="61">
        <v>167.9525485834647</v>
      </c>
      <c r="J9" s="61">
        <v>177.00563796352614</v>
      </c>
      <c r="K9" s="61">
        <v>211.56327556809597</v>
      </c>
      <c r="L9" s="61">
        <v>220.7355089653578</v>
      </c>
      <c r="M9" s="61">
        <v>199.60928532463012</v>
      </c>
      <c r="N9" s="61">
        <v>179.46008065589604</v>
      </c>
      <c r="O9" s="61">
        <v>226.87680231660497</v>
      </c>
      <c r="P9" s="61">
        <v>261.30573399979903</v>
      </c>
      <c r="Q9" s="61">
        <v>267.8779967399887</v>
      </c>
      <c r="R9" s="61">
        <v>257.16806848923045</v>
      </c>
      <c r="S9" s="61">
        <v>280.40348689946836</v>
      </c>
      <c r="T9" s="61">
        <v>285.3945742019461</v>
      </c>
    </row>
    <row r="10" spans="1:20" s="5" customFormat="1" ht="9" customHeight="1">
      <c r="A10" s="60" t="s">
        <v>24</v>
      </c>
      <c r="B10" s="61">
        <v>100</v>
      </c>
      <c r="C10" s="61">
        <v>111.51342958368014</v>
      </c>
      <c r="D10" s="61">
        <v>123.35961616170479</v>
      </c>
      <c r="E10" s="61">
        <v>128.6990284359029</v>
      </c>
      <c r="F10" s="61">
        <v>136.9195678364964</v>
      </c>
      <c r="G10" s="61">
        <v>160.01409556700216</v>
      </c>
      <c r="H10" s="61">
        <v>152.07259302162026</v>
      </c>
      <c r="I10" s="61">
        <v>161.67119551630688</v>
      </c>
      <c r="J10" s="61">
        <v>169.5799875978922</v>
      </c>
      <c r="K10" s="61">
        <v>184.46441300973206</v>
      </c>
      <c r="L10" s="61">
        <v>187.92195563745514</v>
      </c>
      <c r="M10" s="61">
        <v>193.74688126838868</v>
      </c>
      <c r="N10" s="61">
        <v>186.49892751248146</v>
      </c>
      <c r="O10" s="61">
        <v>193.32119981847688</v>
      </c>
      <c r="P10" s="61">
        <v>206.54614438128505</v>
      </c>
      <c r="Q10" s="61">
        <v>205.46892618358524</v>
      </c>
      <c r="R10" s="61">
        <v>227.8491344217569</v>
      </c>
      <c r="S10" s="61">
        <v>239.60921681070016</v>
      </c>
      <c r="T10" s="61">
        <v>242.77154211468695</v>
      </c>
    </row>
    <row r="11" spans="1:20" s="5" customFormat="1" ht="9" customHeight="1">
      <c r="A11" s="60" t="s">
        <v>25</v>
      </c>
      <c r="B11" s="61">
        <v>100</v>
      </c>
      <c r="C11" s="61">
        <v>102.65451332349807</v>
      </c>
      <c r="D11" s="61">
        <v>109.26900790530544</v>
      </c>
      <c r="E11" s="61">
        <v>113.10356585600935</v>
      </c>
      <c r="F11" s="61">
        <v>115.52369881498716</v>
      </c>
      <c r="G11" s="61">
        <v>121.53206663342459</v>
      </c>
      <c r="H11" s="61">
        <v>117.22209607994553</v>
      </c>
      <c r="I11" s="61">
        <v>132.58750946321095</v>
      </c>
      <c r="J11" s="61">
        <v>132.0772796499837</v>
      </c>
      <c r="K11" s="61">
        <v>143.46206155637663</v>
      </c>
      <c r="L11" s="61">
        <v>152.93700644826384</v>
      </c>
      <c r="M11" s="61">
        <v>160.70634128624278</v>
      </c>
      <c r="N11" s="61">
        <v>187.81727752285818</v>
      </c>
      <c r="O11" s="61">
        <v>170.01897120852433</v>
      </c>
      <c r="P11" s="61">
        <v>193.7545705671741</v>
      </c>
      <c r="Q11" s="61">
        <v>374.62983462786474</v>
      </c>
      <c r="R11" s="61">
        <v>458.5251845118661</v>
      </c>
      <c r="S11" s="61">
        <v>519.5101640638155</v>
      </c>
      <c r="T11" s="61">
        <v>566.9968450624073</v>
      </c>
    </row>
    <row r="12" spans="1:20" s="5" customFormat="1" ht="9" customHeight="1">
      <c r="A12" s="60" t="s">
        <v>26</v>
      </c>
      <c r="B12" s="61">
        <v>100</v>
      </c>
      <c r="C12" s="61">
        <v>106.22970401034127</v>
      </c>
      <c r="D12" s="61">
        <v>116.11025637456737</v>
      </c>
      <c r="E12" s="61">
        <v>117.69928358548371</v>
      </c>
      <c r="F12" s="61">
        <v>136.94207684912342</v>
      </c>
      <c r="G12" s="61">
        <v>123.97567498257985</v>
      </c>
      <c r="H12" s="61">
        <v>142.68243931042102</v>
      </c>
      <c r="I12" s="61">
        <v>152.6096791809308</v>
      </c>
      <c r="J12" s="61">
        <v>149.85127125756904</v>
      </c>
      <c r="K12" s="61">
        <v>163.07226264643904</v>
      </c>
      <c r="L12" s="61">
        <v>151.98552730375104</v>
      </c>
      <c r="M12" s="61">
        <v>144.96134809844781</v>
      </c>
      <c r="N12" s="61">
        <v>145.18671160236343</v>
      </c>
      <c r="O12" s="61">
        <v>145.18638065970103</v>
      </c>
      <c r="P12" s="61">
        <v>142.4763912520684</v>
      </c>
      <c r="Q12" s="61">
        <v>168.87555322609612</v>
      </c>
      <c r="R12" s="61">
        <v>190.8849747268576</v>
      </c>
      <c r="S12" s="61">
        <v>202.31555360208003</v>
      </c>
      <c r="T12" s="61">
        <v>210.91735401526284</v>
      </c>
    </row>
    <row r="13" spans="1:20" s="5" customFormat="1" ht="9" customHeight="1">
      <c r="A13" s="60" t="s">
        <v>27</v>
      </c>
      <c r="B13" s="61">
        <v>100</v>
      </c>
      <c r="C13" s="61">
        <v>101.88891200148437</v>
      </c>
      <c r="D13" s="61">
        <v>109.29326833360449</v>
      </c>
      <c r="E13" s="61">
        <v>109.08035074336617</v>
      </c>
      <c r="F13" s="61">
        <v>106.97637021099715</v>
      </c>
      <c r="G13" s="61">
        <v>232.78111344654948</v>
      </c>
      <c r="H13" s="61">
        <v>-200.00264437563393</v>
      </c>
      <c r="I13" s="61">
        <v>-312.24168025790567</v>
      </c>
      <c r="J13" s="61">
        <v>-410.1677553898968</v>
      </c>
      <c r="K13" s="61">
        <v>-408.95675221909994</v>
      </c>
      <c r="L13" s="61">
        <v>-430.2886631470596</v>
      </c>
      <c r="M13" s="61">
        <v>-500.769147999069</v>
      </c>
      <c r="N13" s="61">
        <v>-425.39652125833845</v>
      </c>
      <c r="O13" s="61">
        <v>-478.45445899559</v>
      </c>
      <c r="P13" s="61">
        <v>-544.320019256174</v>
      </c>
      <c r="Q13" s="61">
        <v>-652.1108603625921</v>
      </c>
      <c r="R13" s="61">
        <v>-711.1153518153417</v>
      </c>
      <c r="S13" s="61">
        <v>-718.5637962257322</v>
      </c>
      <c r="T13" s="61">
        <v>-644.9186926228422</v>
      </c>
    </row>
    <row r="14" spans="1:20" s="5" customFormat="1" ht="9" customHeight="1">
      <c r="A14" s="60" t="s">
        <v>28</v>
      </c>
      <c r="B14" s="61">
        <v>100</v>
      </c>
      <c r="C14" s="61">
        <v>149.19655167975287</v>
      </c>
      <c r="D14" s="61">
        <v>155.93032563163382</v>
      </c>
      <c r="E14" s="61">
        <v>163.2352582047393</v>
      </c>
      <c r="F14" s="61">
        <v>167.43601488301655</v>
      </c>
      <c r="G14" s="61">
        <v>180.4655926443902</v>
      </c>
      <c r="H14" s="61">
        <v>190.3117622386408</v>
      </c>
      <c r="I14" s="61">
        <v>192.66200204643</v>
      </c>
      <c r="J14" s="61">
        <v>265.50281964540267</v>
      </c>
      <c r="K14" s="61">
        <v>297.15464059878815</v>
      </c>
      <c r="L14" s="61">
        <v>321.36925823349947</v>
      </c>
      <c r="M14" s="61">
        <v>319.5532955630988</v>
      </c>
      <c r="N14" s="61">
        <v>320.7341861971848</v>
      </c>
      <c r="O14" s="61">
        <v>333.8460464948279</v>
      </c>
      <c r="P14" s="61">
        <v>313.40417543273134</v>
      </c>
      <c r="Q14" s="61">
        <v>305.02748639598497</v>
      </c>
      <c r="R14" s="61">
        <v>332.8243404391691</v>
      </c>
      <c r="S14" s="61">
        <v>330.3785649754152</v>
      </c>
      <c r="T14" s="61">
        <v>351.2499772332797</v>
      </c>
    </row>
    <row r="15" spans="1:20" s="5" customFormat="1" ht="9" customHeight="1">
      <c r="A15" s="58" t="s">
        <v>29</v>
      </c>
      <c r="B15" s="59">
        <v>100</v>
      </c>
      <c r="C15" s="59">
        <v>104.92906856496913</v>
      </c>
      <c r="D15" s="59">
        <v>114.116085390881</v>
      </c>
      <c r="E15" s="59">
        <v>119.95332464146333</v>
      </c>
      <c r="F15" s="59">
        <v>125.67545860481768</v>
      </c>
      <c r="G15" s="59">
        <v>136.46044367607547</v>
      </c>
      <c r="H15" s="59">
        <v>134.26648275202194</v>
      </c>
      <c r="I15" s="59">
        <v>141.7290329060465</v>
      </c>
      <c r="J15" s="59">
        <v>144.4111127725593</v>
      </c>
      <c r="K15" s="59">
        <v>152.4829686197943</v>
      </c>
      <c r="L15" s="59">
        <v>159.86876023990143</v>
      </c>
      <c r="M15" s="59">
        <v>173.96195430451962</v>
      </c>
      <c r="N15" s="59">
        <v>178.87172712963007</v>
      </c>
      <c r="O15" s="59">
        <v>180.37650613227882</v>
      </c>
      <c r="P15" s="59">
        <v>188.79614252530544</v>
      </c>
      <c r="Q15" s="59">
        <v>190.6861949810124</v>
      </c>
      <c r="R15" s="59">
        <v>192.59929362484203</v>
      </c>
      <c r="S15" s="59">
        <v>202.78445317363642</v>
      </c>
      <c r="T15" s="59">
        <v>207.86724650078705</v>
      </c>
    </row>
    <row r="16" spans="1:20" s="7" customFormat="1" ht="9" customHeight="1">
      <c r="A16" s="60" t="s">
        <v>30</v>
      </c>
      <c r="B16" s="61">
        <v>100</v>
      </c>
      <c r="C16" s="61">
        <v>104.96650230095004</v>
      </c>
      <c r="D16" s="61">
        <v>110.4748650374632</v>
      </c>
      <c r="E16" s="61">
        <v>117.58426097516556</v>
      </c>
      <c r="F16" s="61">
        <v>122.63172993339302</v>
      </c>
      <c r="G16" s="61">
        <v>142.14213850731468</v>
      </c>
      <c r="H16" s="61">
        <v>140.658871345693</v>
      </c>
      <c r="I16" s="61">
        <v>155.4556995068994</v>
      </c>
      <c r="J16" s="61">
        <v>168.9643626786984</v>
      </c>
      <c r="K16" s="61">
        <v>161.92653256015547</v>
      </c>
      <c r="L16" s="61">
        <v>174.48956624973746</v>
      </c>
      <c r="M16" s="61">
        <v>277.13095603216163</v>
      </c>
      <c r="N16" s="61">
        <v>298.4906395804057</v>
      </c>
      <c r="O16" s="61">
        <v>272.60557731424456</v>
      </c>
      <c r="P16" s="61">
        <v>297.0386798392875</v>
      </c>
      <c r="Q16" s="61">
        <v>291.237489443345</v>
      </c>
      <c r="R16" s="61">
        <v>297.72769042279987</v>
      </c>
      <c r="S16" s="61">
        <v>306.54120825088825</v>
      </c>
      <c r="T16" s="61">
        <v>313.2497357758567</v>
      </c>
    </row>
    <row r="17" spans="1:20" s="5" customFormat="1" ht="9" customHeight="1">
      <c r="A17" s="60" t="s">
        <v>31</v>
      </c>
      <c r="B17" s="61">
        <v>100</v>
      </c>
      <c r="C17" s="61">
        <v>87.96409144215777</v>
      </c>
      <c r="D17" s="61">
        <v>114.7131936447783</v>
      </c>
      <c r="E17" s="61">
        <v>117.60306982025088</v>
      </c>
      <c r="F17" s="61">
        <v>120.68916634245173</v>
      </c>
      <c r="G17" s="61">
        <v>137.44143987680147</v>
      </c>
      <c r="H17" s="61">
        <v>117.00619083036155</v>
      </c>
      <c r="I17" s="61">
        <v>429.11688561972176</v>
      </c>
      <c r="J17" s="61">
        <v>438.68855692840435</v>
      </c>
      <c r="K17" s="61">
        <v>512.9109541092761</v>
      </c>
      <c r="L17" s="61">
        <v>532.6664663601871</v>
      </c>
      <c r="M17" s="61">
        <v>517.8961708631741</v>
      </c>
      <c r="N17" s="61">
        <v>459.858625272797</v>
      </c>
      <c r="O17" s="61">
        <v>485.6046291373667</v>
      </c>
      <c r="P17" s="61">
        <v>639.0174353909882</v>
      </c>
      <c r="Q17" s="61">
        <v>728.5253795646479</v>
      </c>
      <c r="R17" s="61">
        <v>756.2455400588219</v>
      </c>
      <c r="S17" s="61">
        <v>796.4535377043292</v>
      </c>
      <c r="T17" s="61">
        <v>808.4326537288365</v>
      </c>
    </row>
    <row r="18" spans="1:20" s="5" customFormat="1" ht="9" customHeight="1">
      <c r="A18" s="60" t="s">
        <v>32</v>
      </c>
      <c r="B18" s="61">
        <v>100</v>
      </c>
      <c r="C18" s="61">
        <v>107.22177334309575</v>
      </c>
      <c r="D18" s="61">
        <v>127.2478178102632</v>
      </c>
      <c r="E18" s="61">
        <v>129.08981563909452</v>
      </c>
      <c r="F18" s="61">
        <v>131.97341013366133</v>
      </c>
      <c r="G18" s="61">
        <v>139.56111584993053</v>
      </c>
      <c r="H18" s="61">
        <v>147.50711435583707</v>
      </c>
      <c r="I18" s="61">
        <v>158.36709496737785</v>
      </c>
      <c r="J18" s="61">
        <v>173.5117279674176</v>
      </c>
      <c r="K18" s="61">
        <v>176.53223302845308</v>
      </c>
      <c r="L18" s="61">
        <v>197.718730542232</v>
      </c>
      <c r="M18" s="61">
        <v>263.16627121572316</v>
      </c>
      <c r="N18" s="61">
        <v>285.56571578019316</v>
      </c>
      <c r="O18" s="61">
        <v>300.70312099812173</v>
      </c>
      <c r="P18" s="61">
        <v>310.8687619039895</v>
      </c>
      <c r="Q18" s="61">
        <v>312.9107411821495</v>
      </c>
      <c r="R18" s="61">
        <v>297.4500314222198</v>
      </c>
      <c r="S18" s="61">
        <v>318.7863290113811</v>
      </c>
      <c r="T18" s="61">
        <v>284.5856855796071</v>
      </c>
    </row>
    <row r="19" spans="1:20" s="5" customFormat="1" ht="9" customHeight="1">
      <c r="A19" s="60" t="s">
        <v>33</v>
      </c>
      <c r="B19" s="61">
        <v>100</v>
      </c>
      <c r="C19" s="61">
        <v>109.22656926187646</v>
      </c>
      <c r="D19" s="61">
        <v>113.09796141747191</v>
      </c>
      <c r="E19" s="61">
        <v>117.23535602610639</v>
      </c>
      <c r="F19" s="61">
        <v>129.55824515285417</v>
      </c>
      <c r="G19" s="61">
        <v>127.6768144375811</v>
      </c>
      <c r="H19" s="61">
        <v>136.40011780092945</v>
      </c>
      <c r="I19" s="61">
        <v>149.72846759364091</v>
      </c>
      <c r="J19" s="61">
        <v>156.92778071249907</v>
      </c>
      <c r="K19" s="61">
        <v>165.03305927384287</v>
      </c>
      <c r="L19" s="61">
        <v>162.74643662432123</v>
      </c>
      <c r="M19" s="61">
        <v>171.1986951587084</v>
      </c>
      <c r="N19" s="61">
        <v>182.57939937298943</v>
      </c>
      <c r="O19" s="61">
        <v>203.3735477711771</v>
      </c>
      <c r="P19" s="61">
        <v>230.63498994367308</v>
      </c>
      <c r="Q19" s="61">
        <v>242.66780194008803</v>
      </c>
      <c r="R19" s="61">
        <v>246.72134033426772</v>
      </c>
      <c r="S19" s="61">
        <v>250.0098715338352</v>
      </c>
      <c r="T19" s="61">
        <v>254.49279693508618</v>
      </c>
    </row>
    <row r="20" spans="1:20" s="5" customFormat="1" ht="9" customHeight="1">
      <c r="A20" s="60" t="s">
        <v>34</v>
      </c>
      <c r="B20" s="61">
        <v>100</v>
      </c>
      <c r="C20" s="61">
        <v>102.45655636502377</v>
      </c>
      <c r="D20" s="61">
        <v>105.2063130262822</v>
      </c>
      <c r="E20" s="61">
        <v>100.33126539471029</v>
      </c>
      <c r="F20" s="61">
        <v>104.33438671730335</v>
      </c>
      <c r="G20" s="61">
        <v>111.2057206194567</v>
      </c>
      <c r="H20" s="61">
        <v>110.79656104181166</v>
      </c>
      <c r="I20" s="61">
        <v>118.71382668651711</v>
      </c>
      <c r="J20" s="61">
        <v>126.71003870974273</v>
      </c>
      <c r="K20" s="61">
        <v>132.84362174164465</v>
      </c>
      <c r="L20" s="61">
        <v>171.1383130762707</v>
      </c>
      <c r="M20" s="61">
        <v>195.04187865559007</v>
      </c>
      <c r="N20" s="61">
        <v>216.40491832020817</v>
      </c>
      <c r="O20" s="61">
        <v>212.09299825208876</v>
      </c>
      <c r="P20" s="61">
        <v>187.70819497724787</v>
      </c>
      <c r="Q20" s="61">
        <v>199.42197145136055</v>
      </c>
      <c r="R20" s="61">
        <v>205.82486180533868</v>
      </c>
      <c r="S20" s="61">
        <v>199.40226835818575</v>
      </c>
      <c r="T20" s="61">
        <v>193.4658349171221</v>
      </c>
    </row>
    <row r="21" spans="1:20" s="5" customFormat="1" ht="9" customHeight="1">
      <c r="A21" s="60" t="s">
        <v>35</v>
      </c>
      <c r="B21" s="61">
        <v>100</v>
      </c>
      <c r="C21" s="61">
        <v>109.47061210818714</v>
      </c>
      <c r="D21" s="61">
        <v>127.81199165906396</v>
      </c>
      <c r="E21" s="61">
        <v>127.33147579165916</v>
      </c>
      <c r="F21" s="61">
        <v>131.06137611381075</v>
      </c>
      <c r="G21" s="61">
        <v>143.87817456583426</v>
      </c>
      <c r="H21" s="61">
        <v>124.171050311179</v>
      </c>
      <c r="I21" s="61">
        <v>147.78981171138628</v>
      </c>
      <c r="J21" s="61">
        <v>145.08545511163052</v>
      </c>
      <c r="K21" s="61">
        <v>155.12832250651473</v>
      </c>
      <c r="L21" s="61">
        <v>153.95195825512025</v>
      </c>
      <c r="M21" s="61">
        <v>164.43202067311444</v>
      </c>
      <c r="N21" s="61">
        <v>165.42414068259143</v>
      </c>
      <c r="O21" s="61">
        <v>164.5150085023447</v>
      </c>
      <c r="P21" s="61">
        <v>177.46418944602223</v>
      </c>
      <c r="Q21" s="61">
        <v>182.23144031100725</v>
      </c>
      <c r="R21" s="61">
        <v>176.002252649676</v>
      </c>
      <c r="S21" s="61">
        <v>178.80629013071604</v>
      </c>
      <c r="T21" s="61">
        <v>175.15727652178745</v>
      </c>
    </row>
    <row r="22" spans="1:20" s="5" customFormat="1" ht="9" customHeight="1">
      <c r="A22" s="60" t="s">
        <v>36</v>
      </c>
      <c r="B22" s="61">
        <v>100</v>
      </c>
      <c r="C22" s="61">
        <v>99.10895800527341</v>
      </c>
      <c r="D22" s="61">
        <v>106.53329277788758</v>
      </c>
      <c r="E22" s="61">
        <v>115.28658260533786</v>
      </c>
      <c r="F22" s="61">
        <v>120.3526301801029</v>
      </c>
      <c r="G22" s="61">
        <v>127.18084774259239</v>
      </c>
      <c r="H22" s="61">
        <v>124.88784654542073</v>
      </c>
      <c r="I22" s="61">
        <v>126.95885823062889</v>
      </c>
      <c r="J22" s="61">
        <v>133.2883553991652</v>
      </c>
      <c r="K22" s="61">
        <v>129.5725469316783</v>
      </c>
      <c r="L22" s="61">
        <v>138.8671017318634</v>
      </c>
      <c r="M22" s="61">
        <v>140.59029912005028</v>
      </c>
      <c r="N22" s="61">
        <v>150.83457833468933</v>
      </c>
      <c r="O22" s="61">
        <v>154.79259298673554</v>
      </c>
      <c r="P22" s="61">
        <v>172.90193000210897</v>
      </c>
      <c r="Q22" s="61">
        <v>167.17585901714332</v>
      </c>
      <c r="R22" s="61">
        <v>162.95037215295451</v>
      </c>
      <c r="S22" s="61">
        <v>155.01904877327556</v>
      </c>
      <c r="T22" s="61">
        <v>138.1739732282258</v>
      </c>
    </row>
    <row r="23" spans="1:20" s="5" customFormat="1" ht="9" customHeight="1">
      <c r="A23" s="60" t="s">
        <v>37</v>
      </c>
      <c r="B23" s="62">
        <v>100</v>
      </c>
      <c r="C23" s="62">
        <v>103.35439833951618</v>
      </c>
      <c r="D23" s="62">
        <v>107.6373734258388</v>
      </c>
      <c r="E23" s="62">
        <v>119.83426421223602</v>
      </c>
      <c r="F23" s="62">
        <v>128.8053866530689</v>
      </c>
      <c r="G23" s="62">
        <v>138.2270504217207</v>
      </c>
      <c r="H23" s="62">
        <v>116.11696779107334</v>
      </c>
      <c r="I23" s="62">
        <v>139.9584843089281</v>
      </c>
      <c r="J23" s="62">
        <v>130.45864242380802</v>
      </c>
      <c r="K23" s="62">
        <v>146.2255961781674</v>
      </c>
      <c r="L23" s="62">
        <v>148.4331366189825</v>
      </c>
      <c r="M23" s="62">
        <v>111.97087906239481</v>
      </c>
      <c r="N23" s="62">
        <v>101.89225170682488</v>
      </c>
      <c r="O23" s="62">
        <v>95.1424185698549</v>
      </c>
      <c r="P23" s="62">
        <v>88.27042163378427</v>
      </c>
      <c r="Q23" s="62">
        <v>75.81876999816643</v>
      </c>
      <c r="R23" s="62">
        <v>75.25541690087015</v>
      </c>
      <c r="S23" s="62">
        <v>94.13109352442171</v>
      </c>
      <c r="T23" s="62">
        <v>134.79673995019365</v>
      </c>
    </row>
    <row r="24" spans="1:20" s="1" customFormat="1" ht="9" customHeight="1">
      <c r="A24" s="60" t="s">
        <v>38</v>
      </c>
      <c r="B24" s="62">
        <v>100</v>
      </c>
      <c r="C24" s="62">
        <v>104.46715408530065</v>
      </c>
      <c r="D24" s="62">
        <v>113.01327946547586</v>
      </c>
      <c r="E24" s="62">
        <v>120.17980203044263</v>
      </c>
      <c r="F24" s="62">
        <v>125.56488484200841</v>
      </c>
      <c r="G24" s="62">
        <v>139.05410720628242</v>
      </c>
      <c r="H24" s="62">
        <v>144.11797559278563</v>
      </c>
      <c r="I24" s="62">
        <v>135.11712596129317</v>
      </c>
      <c r="J24" s="62">
        <v>134.7115736595408</v>
      </c>
      <c r="K24" s="62">
        <v>142.63348813246563</v>
      </c>
      <c r="L24" s="62">
        <v>143.3920401781922</v>
      </c>
      <c r="M24" s="62">
        <v>141.81655201699317</v>
      </c>
      <c r="N24" s="62">
        <v>138.06287712763705</v>
      </c>
      <c r="O24" s="62">
        <v>140.19063374618764</v>
      </c>
      <c r="P24" s="62">
        <v>147.70998876995566</v>
      </c>
      <c r="Q24" s="62">
        <v>151.35790939581938</v>
      </c>
      <c r="R24" s="62">
        <v>161.40760169641732</v>
      </c>
      <c r="S24" s="62">
        <v>171.90160793827704</v>
      </c>
      <c r="T24" s="62">
        <v>176.15561103727188</v>
      </c>
    </row>
    <row r="25" spans="1:20" s="1" customFormat="1" ht="9" customHeight="1">
      <c r="A25" s="58" t="s">
        <v>39</v>
      </c>
      <c r="B25" s="59">
        <v>100</v>
      </c>
      <c r="C25" s="59">
        <v>104.65638510689328</v>
      </c>
      <c r="D25" s="59">
        <v>107.60078008347493</v>
      </c>
      <c r="E25" s="59">
        <v>112.34554059380525</v>
      </c>
      <c r="F25" s="59">
        <v>116.69948153991645</v>
      </c>
      <c r="G25" s="59">
        <v>124.08380259050864</v>
      </c>
      <c r="H25" s="59">
        <v>128.83551356564575</v>
      </c>
      <c r="I25" s="59">
        <v>128.7242645419174</v>
      </c>
      <c r="J25" s="59">
        <v>135.0614219037352</v>
      </c>
      <c r="K25" s="59">
        <v>139.18326056495684</v>
      </c>
      <c r="L25" s="59">
        <v>142.23072973650287</v>
      </c>
      <c r="M25" s="59">
        <v>138.46225073508114</v>
      </c>
      <c r="N25" s="59">
        <v>133.01119368583088</v>
      </c>
      <c r="O25" s="59">
        <v>129.94134213255018</v>
      </c>
      <c r="P25" s="59">
        <v>139.93591377742297</v>
      </c>
      <c r="Q25" s="59">
        <v>140.73648465000247</v>
      </c>
      <c r="R25" s="59">
        <v>144.97705507958813</v>
      </c>
      <c r="S25" s="59">
        <v>147.6471577233521</v>
      </c>
      <c r="T25" s="59">
        <v>145.9525546396452</v>
      </c>
    </row>
    <row r="26" spans="1:20" s="7" customFormat="1" ht="9" customHeight="1">
      <c r="A26" s="60" t="s">
        <v>40</v>
      </c>
      <c r="B26" s="62">
        <v>100</v>
      </c>
      <c r="C26" s="62">
        <v>114.2710626300449</v>
      </c>
      <c r="D26" s="62">
        <v>117.98209078462757</v>
      </c>
      <c r="E26" s="62">
        <v>121.91454752006653</v>
      </c>
      <c r="F26" s="62">
        <v>123.51864737860815</v>
      </c>
      <c r="G26" s="62">
        <v>129.01966036640025</v>
      </c>
      <c r="H26" s="62">
        <v>132.9194106941364</v>
      </c>
      <c r="I26" s="62">
        <v>131.65796698634156</v>
      </c>
      <c r="J26" s="62">
        <v>134.86646994514408</v>
      </c>
      <c r="K26" s="62">
        <v>141.25669746631075</v>
      </c>
      <c r="L26" s="62">
        <v>142.5649238265099</v>
      </c>
      <c r="M26" s="62">
        <v>126.01291729704108</v>
      </c>
      <c r="N26" s="62">
        <v>116.35258859578138</v>
      </c>
      <c r="O26" s="62">
        <v>108.35239380173063</v>
      </c>
      <c r="P26" s="62">
        <v>124.92392672846543</v>
      </c>
      <c r="Q26" s="62">
        <v>125.01116647582164</v>
      </c>
      <c r="R26" s="62">
        <v>129.07963278470942</v>
      </c>
      <c r="S26" s="62">
        <v>135.70182283959832</v>
      </c>
      <c r="T26" s="62">
        <v>141.61640407119324</v>
      </c>
    </row>
    <row r="27" spans="1:20" s="1" customFormat="1" ht="9" customHeight="1">
      <c r="A27" s="60" t="s">
        <v>41</v>
      </c>
      <c r="B27" s="62">
        <v>100</v>
      </c>
      <c r="C27" s="62">
        <v>95.77641774562103</v>
      </c>
      <c r="D27" s="62">
        <v>94.64753763531422</v>
      </c>
      <c r="E27" s="62">
        <v>92.38423986171387</v>
      </c>
      <c r="F27" s="62">
        <v>93.7089265296588</v>
      </c>
      <c r="G27" s="62">
        <v>102.68508574414894</v>
      </c>
      <c r="H27" s="62">
        <v>103.0832970908565</v>
      </c>
      <c r="I27" s="62">
        <v>92.35193115067665</v>
      </c>
      <c r="J27" s="62">
        <v>103.20850315278722</v>
      </c>
      <c r="K27" s="62">
        <v>109.95262630939494</v>
      </c>
      <c r="L27" s="62">
        <v>110.09418184278971</v>
      </c>
      <c r="M27" s="62">
        <v>113.2793035047483</v>
      </c>
      <c r="N27" s="62">
        <v>114.72638400452738</v>
      </c>
      <c r="O27" s="62">
        <v>114.18158728993191</v>
      </c>
      <c r="P27" s="62">
        <v>112.69609830561373</v>
      </c>
      <c r="Q27" s="62">
        <v>109.90105791697859</v>
      </c>
      <c r="R27" s="62">
        <v>117.40515114894467</v>
      </c>
      <c r="S27" s="62">
        <v>117.90867753470155</v>
      </c>
      <c r="T27" s="62">
        <v>118.11774238962948</v>
      </c>
    </row>
    <row r="28" spans="1:20" s="1" customFormat="1" ht="9" customHeight="1">
      <c r="A28" s="60" t="s">
        <v>42</v>
      </c>
      <c r="B28" s="62">
        <v>100</v>
      </c>
      <c r="C28" s="62">
        <v>96.71750698120383</v>
      </c>
      <c r="D28" s="62">
        <v>104.05535117140082</v>
      </c>
      <c r="E28" s="62">
        <v>105.4440142049974</v>
      </c>
      <c r="F28" s="62">
        <v>111.85914670386028</v>
      </c>
      <c r="G28" s="62">
        <v>113.13307133351087</v>
      </c>
      <c r="H28" s="62">
        <v>133.25520264863457</v>
      </c>
      <c r="I28" s="62">
        <v>127.25709222007764</v>
      </c>
      <c r="J28" s="62">
        <v>144.56859489955247</v>
      </c>
      <c r="K28" s="62">
        <v>145.8011469127916</v>
      </c>
      <c r="L28" s="62">
        <v>156.16863619666896</v>
      </c>
      <c r="M28" s="62">
        <v>161.39118836084995</v>
      </c>
      <c r="N28" s="62">
        <v>162.60539086790405</v>
      </c>
      <c r="O28" s="62">
        <v>167.3444263314145</v>
      </c>
      <c r="P28" s="62">
        <v>171.84228967279356</v>
      </c>
      <c r="Q28" s="62">
        <v>177.12949317220992</v>
      </c>
      <c r="R28" s="62">
        <v>176.4228068775153</v>
      </c>
      <c r="S28" s="62">
        <v>174.44976733883522</v>
      </c>
      <c r="T28" s="62">
        <v>169.18441591984606</v>
      </c>
    </row>
    <row r="29" spans="1:20" s="1" customFormat="1" ht="9" customHeight="1">
      <c r="A29" s="60" t="s">
        <v>43</v>
      </c>
      <c r="B29" s="62">
        <v>100</v>
      </c>
      <c r="C29" s="62">
        <v>104.30026734839642</v>
      </c>
      <c r="D29" s="62">
        <v>105.07059288717019</v>
      </c>
      <c r="E29" s="62">
        <v>112.40540133420282</v>
      </c>
      <c r="F29" s="62">
        <v>117.6443694399687</v>
      </c>
      <c r="G29" s="62">
        <v>129.4967969055983</v>
      </c>
      <c r="H29" s="62">
        <v>125.7397662013866</v>
      </c>
      <c r="I29" s="62">
        <v>131.22539321301122</v>
      </c>
      <c r="J29" s="62">
        <v>132.16838020304988</v>
      </c>
      <c r="K29" s="62">
        <v>136.17428748767685</v>
      </c>
      <c r="L29" s="62">
        <v>136.88805021269766</v>
      </c>
      <c r="M29" s="62">
        <v>135.00916547043886</v>
      </c>
      <c r="N29" s="62">
        <v>128.0382393903396</v>
      </c>
      <c r="O29" s="62">
        <v>124.16952390369858</v>
      </c>
      <c r="P29" s="62">
        <v>133.04436524457526</v>
      </c>
      <c r="Q29" s="62">
        <v>132.69231056957165</v>
      </c>
      <c r="R29" s="62">
        <v>138.37143650293757</v>
      </c>
      <c r="S29" s="62">
        <v>140.88948504973123</v>
      </c>
      <c r="T29" s="62">
        <v>136.39670830645375</v>
      </c>
    </row>
    <row r="30" spans="1:20" s="1" customFormat="1" ht="9" customHeight="1">
      <c r="A30" s="58" t="s">
        <v>44</v>
      </c>
      <c r="B30" s="59">
        <v>100</v>
      </c>
      <c r="C30" s="59">
        <v>97.82956698284654</v>
      </c>
      <c r="D30" s="59">
        <v>108.50762086381089</v>
      </c>
      <c r="E30" s="59">
        <v>106.3475948877896</v>
      </c>
      <c r="F30" s="59">
        <v>109.8750781049945</v>
      </c>
      <c r="G30" s="59">
        <v>115.26916646952745</v>
      </c>
      <c r="H30" s="59">
        <v>117.40779479986503</v>
      </c>
      <c r="I30" s="59">
        <v>116.1529548666526</v>
      </c>
      <c r="J30" s="59">
        <v>126.1429806036876</v>
      </c>
      <c r="K30" s="59">
        <v>139.27104948198024</v>
      </c>
      <c r="L30" s="59">
        <v>125.1365040900605</v>
      </c>
      <c r="M30" s="59">
        <v>135.02173092568734</v>
      </c>
      <c r="N30" s="59">
        <v>131.26931219888496</v>
      </c>
      <c r="O30" s="59">
        <v>133.17010162773897</v>
      </c>
      <c r="P30" s="59">
        <v>145.4862912679767</v>
      </c>
      <c r="Q30" s="59">
        <v>138.68372171914086</v>
      </c>
      <c r="R30" s="59">
        <v>140.51574318179104</v>
      </c>
      <c r="S30" s="59">
        <v>137.97475553836122</v>
      </c>
      <c r="T30" s="59">
        <v>128.2590022471444</v>
      </c>
    </row>
    <row r="31" spans="1:20" s="7" customFormat="1" ht="9" customHeight="1">
      <c r="A31" s="60" t="s">
        <v>45</v>
      </c>
      <c r="B31" s="62">
        <v>100</v>
      </c>
      <c r="C31" s="62">
        <v>96.20381792943468</v>
      </c>
      <c r="D31" s="62">
        <v>108.34546456812608</v>
      </c>
      <c r="E31" s="62">
        <v>105.49449262474266</v>
      </c>
      <c r="F31" s="62">
        <v>109.40162078069959</v>
      </c>
      <c r="G31" s="62">
        <v>109.39120057115585</v>
      </c>
      <c r="H31" s="62">
        <v>116.10316916666136</v>
      </c>
      <c r="I31" s="62">
        <v>111.18624755135511</v>
      </c>
      <c r="J31" s="62">
        <v>127.26273129580987</v>
      </c>
      <c r="K31" s="62">
        <v>136.7515617141979</v>
      </c>
      <c r="L31" s="62">
        <v>127.03870629367422</v>
      </c>
      <c r="M31" s="62">
        <v>133.74347442836753</v>
      </c>
      <c r="N31" s="62">
        <v>125.71592261426075</v>
      </c>
      <c r="O31" s="62">
        <v>127.34366995012533</v>
      </c>
      <c r="P31" s="62">
        <v>140.19051925220782</v>
      </c>
      <c r="Q31" s="62">
        <v>132.6975354374022</v>
      </c>
      <c r="R31" s="62">
        <v>132.70404969378265</v>
      </c>
      <c r="S31" s="62">
        <v>127.19007222492147</v>
      </c>
      <c r="T31" s="62">
        <v>115.99017013535446</v>
      </c>
    </row>
    <row r="32" spans="1:20" s="1" customFormat="1" ht="9" customHeight="1">
      <c r="A32" s="60" t="s">
        <v>46</v>
      </c>
      <c r="B32" s="62">
        <v>100</v>
      </c>
      <c r="C32" s="62">
        <v>103.2258532387113</v>
      </c>
      <c r="D32" s="62">
        <v>133.65216200940702</v>
      </c>
      <c r="E32" s="62">
        <v>128.43983122902026</v>
      </c>
      <c r="F32" s="62">
        <v>131.16769759292205</v>
      </c>
      <c r="G32" s="62">
        <v>159.98899344190608</v>
      </c>
      <c r="H32" s="62">
        <v>147.01810051950218</v>
      </c>
      <c r="I32" s="62">
        <v>143.52296225743518</v>
      </c>
      <c r="J32" s="62">
        <v>146.9528998363456</v>
      </c>
      <c r="K32" s="62">
        <v>167.132419072668</v>
      </c>
      <c r="L32" s="62">
        <v>153.16353986780376</v>
      </c>
      <c r="M32" s="62">
        <v>169.0124455643768</v>
      </c>
      <c r="N32" s="62">
        <v>174.0763294940802</v>
      </c>
      <c r="O32" s="62">
        <v>179.49958951177905</v>
      </c>
      <c r="P32" s="62">
        <v>195.58361938147473</v>
      </c>
      <c r="Q32" s="62">
        <v>185.64968748196608</v>
      </c>
      <c r="R32" s="62">
        <v>193.36841394187002</v>
      </c>
      <c r="S32" s="62">
        <v>199.17715353270836</v>
      </c>
      <c r="T32" s="62">
        <v>192.4783164671937</v>
      </c>
    </row>
    <row r="33" spans="1:20" s="1" customFormat="1" ht="9" customHeight="1">
      <c r="A33" s="60" t="s">
        <v>47</v>
      </c>
      <c r="B33" s="62">
        <v>100</v>
      </c>
      <c r="C33" s="62">
        <v>101.1364390071494</v>
      </c>
      <c r="D33" s="62">
        <v>106.45951682126689</v>
      </c>
      <c r="E33" s="62">
        <v>106.4009257078002</v>
      </c>
      <c r="F33" s="62">
        <v>109.00667856215836</v>
      </c>
      <c r="G33" s="62">
        <v>118.24859314847886</v>
      </c>
      <c r="H33" s="62">
        <v>115.29746938124832</v>
      </c>
      <c r="I33" s="62">
        <v>126.28417468634525</v>
      </c>
      <c r="J33" s="62">
        <v>126.74943305568888</v>
      </c>
      <c r="K33" s="62">
        <v>143.25268861148467</v>
      </c>
      <c r="L33" s="62">
        <v>118.91356794160453</v>
      </c>
      <c r="M33" s="62">
        <v>133.46034718344507</v>
      </c>
      <c r="N33" s="62">
        <v>134.38396346228444</v>
      </c>
      <c r="O33" s="62">
        <v>134.37538938955828</v>
      </c>
      <c r="P33" s="62">
        <v>144.6104328014834</v>
      </c>
      <c r="Q33" s="62">
        <v>140.71181494519672</v>
      </c>
      <c r="R33" s="62">
        <v>144.36949713646132</v>
      </c>
      <c r="S33" s="62">
        <v>144.70178434932424</v>
      </c>
      <c r="T33" s="62">
        <v>136.5901283846315</v>
      </c>
    </row>
    <row r="34" spans="1:20" s="1" customFormat="1" ht="9" customHeight="1">
      <c r="A34" s="58" t="s">
        <v>48</v>
      </c>
      <c r="B34" s="59">
        <v>100</v>
      </c>
      <c r="C34" s="59">
        <v>105.24985291300153</v>
      </c>
      <c r="D34" s="59">
        <v>114.19047973302258</v>
      </c>
      <c r="E34" s="59">
        <v>117.9630810024748</v>
      </c>
      <c r="F34" s="59">
        <v>120.81967397666241</v>
      </c>
      <c r="G34" s="59">
        <v>129.84999075026212</v>
      </c>
      <c r="H34" s="59">
        <v>130.70349407697162</v>
      </c>
      <c r="I34" s="59">
        <v>127.03643595505487</v>
      </c>
      <c r="J34" s="59">
        <v>144.3541458332395</v>
      </c>
      <c r="K34" s="59">
        <v>153.20818076073343</v>
      </c>
      <c r="L34" s="59">
        <v>166.86711104813193</v>
      </c>
      <c r="M34" s="59">
        <v>163.0152902871598</v>
      </c>
      <c r="N34" s="59">
        <v>161.8205280397333</v>
      </c>
      <c r="O34" s="59">
        <v>160.168104422601</v>
      </c>
      <c r="P34" s="59">
        <v>165.40033576822455</v>
      </c>
      <c r="Q34" s="59">
        <v>168.59379816125895</v>
      </c>
      <c r="R34" s="59">
        <v>180.34242459739897</v>
      </c>
      <c r="S34" s="59">
        <v>188.1262967188094</v>
      </c>
      <c r="T34" s="59">
        <v>190.93357570589802</v>
      </c>
    </row>
    <row r="35" spans="1:20" s="7" customFormat="1" ht="9" customHeight="1">
      <c r="A35" s="60" t="s">
        <v>49</v>
      </c>
      <c r="B35" s="62">
        <v>100</v>
      </c>
      <c r="C35" s="62">
        <v>102.7662062831959</v>
      </c>
      <c r="D35" s="62">
        <v>107.30770718285076</v>
      </c>
      <c r="E35" s="62">
        <v>111.78098041299017</v>
      </c>
      <c r="F35" s="62">
        <v>119.15314235599534</v>
      </c>
      <c r="G35" s="62">
        <v>128.16699940490332</v>
      </c>
      <c r="H35" s="62">
        <v>142.79101579091818</v>
      </c>
      <c r="I35" s="62">
        <v>169.73558327162252</v>
      </c>
      <c r="J35" s="62">
        <v>206.50850753130786</v>
      </c>
      <c r="K35" s="62">
        <v>216.63850253936022</v>
      </c>
      <c r="L35" s="62">
        <v>234.21417075396306</v>
      </c>
      <c r="M35" s="62">
        <v>233.21708641421654</v>
      </c>
      <c r="N35" s="62">
        <v>229.980438148201</v>
      </c>
      <c r="O35" s="62">
        <v>229.68335223869687</v>
      </c>
      <c r="P35" s="62">
        <v>241.88827884669553</v>
      </c>
      <c r="Q35" s="62">
        <v>248.75938069898254</v>
      </c>
      <c r="R35" s="62">
        <v>259.2972730933717</v>
      </c>
      <c r="S35" s="62">
        <v>266.63602529088905</v>
      </c>
      <c r="T35" s="62">
        <v>268.1772669778153</v>
      </c>
    </row>
    <row r="36" spans="1:20" s="1" customFormat="1" ht="9" customHeight="1">
      <c r="A36" s="60" t="s">
        <v>50</v>
      </c>
      <c r="B36" s="62">
        <v>100</v>
      </c>
      <c r="C36" s="62">
        <v>107.82829543600003</v>
      </c>
      <c r="D36" s="62">
        <v>123.74759099704913</v>
      </c>
      <c r="E36" s="62">
        <v>130.08738285270874</v>
      </c>
      <c r="F36" s="62">
        <v>134.61833856705368</v>
      </c>
      <c r="G36" s="62">
        <v>156.308682998506</v>
      </c>
      <c r="H36" s="62">
        <v>166.72174921513601</v>
      </c>
      <c r="I36" s="62">
        <v>177.7602120406796</v>
      </c>
      <c r="J36" s="62">
        <v>176.8809772530255</v>
      </c>
      <c r="K36" s="62">
        <v>190.6389900367689</v>
      </c>
      <c r="L36" s="62">
        <v>219.2596816834806</v>
      </c>
      <c r="M36" s="62">
        <v>235.0391807196519</v>
      </c>
      <c r="N36" s="62">
        <v>248.3304669269251</v>
      </c>
      <c r="O36" s="62">
        <v>256.70578246699586</v>
      </c>
      <c r="P36" s="62">
        <v>276.4404282115144</v>
      </c>
      <c r="Q36" s="62">
        <v>336.3641401884338</v>
      </c>
      <c r="R36" s="62">
        <v>370.0964870428708</v>
      </c>
      <c r="S36" s="62">
        <v>400.9042738830037</v>
      </c>
      <c r="T36" s="62">
        <v>398.2896823021573</v>
      </c>
    </row>
    <row r="37" spans="1:20" s="1" customFormat="1" ht="9" customHeight="1">
      <c r="A37" s="60" t="s">
        <v>51</v>
      </c>
      <c r="B37" s="62">
        <v>100</v>
      </c>
      <c r="C37" s="62">
        <v>106.98864558786562</v>
      </c>
      <c r="D37" s="62">
        <v>119.38537049819386</v>
      </c>
      <c r="E37" s="62">
        <v>121.47177167628315</v>
      </c>
      <c r="F37" s="62">
        <v>120.28396081438477</v>
      </c>
      <c r="G37" s="62">
        <v>124.68729932084845</v>
      </c>
      <c r="H37" s="62">
        <v>118.84180415944864</v>
      </c>
      <c r="I37" s="62">
        <v>100.34797782587093</v>
      </c>
      <c r="J37" s="62">
        <v>117.60609564349302</v>
      </c>
      <c r="K37" s="62">
        <v>128.73822910461746</v>
      </c>
      <c r="L37" s="62">
        <v>140.2018161787937</v>
      </c>
      <c r="M37" s="62">
        <v>126.82043957156013</v>
      </c>
      <c r="N37" s="62">
        <v>125.39148396892503</v>
      </c>
      <c r="O37" s="62">
        <v>120.86068701360229</v>
      </c>
      <c r="P37" s="62">
        <v>120.99773122291413</v>
      </c>
      <c r="Q37" s="62">
        <v>115.44807095748011</v>
      </c>
      <c r="R37" s="62">
        <v>125.21475649152225</v>
      </c>
      <c r="S37" s="62">
        <v>129.85127162544404</v>
      </c>
      <c r="T37" s="62">
        <v>134.35142548421038</v>
      </c>
    </row>
    <row r="38" spans="1:20" s="1" customFormat="1" ht="9" customHeight="1">
      <c r="A38" s="63" t="s">
        <v>52</v>
      </c>
      <c r="B38" s="64">
        <v>100</v>
      </c>
      <c r="C38" s="64">
        <v>102.0060044639669</v>
      </c>
      <c r="D38" s="64">
        <v>104.9900883571412</v>
      </c>
      <c r="E38" s="64">
        <v>110.56152621235076</v>
      </c>
      <c r="F38" s="64">
        <v>115.29804762374071</v>
      </c>
      <c r="G38" s="64">
        <v>129.8265146377116</v>
      </c>
      <c r="H38" s="64">
        <v>130.79331391008023</v>
      </c>
      <c r="I38" s="64">
        <v>137.68003332933017</v>
      </c>
      <c r="J38" s="64">
        <v>138.7672581988481</v>
      </c>
      <c r="K38" s="64">
        <v>135.2028866114079</v>
      </c>
      <c r="L38" s="64">
        <v>140.40112772501385</v>
      </c>
      <c r="M38" s="64">
        <v>154.12940910797684</v>
      </c>
      <c r="N38" s="64">
        <v>145.82060075127404</v>
      </c>
      <c r="O38" s="64">
        <v>146.96980928570048</v>
      </c>
      <c r="P38" s="64">
        <v>154.64302374582786</v>
      </c>
      <c r="Q38" s="64">
        <v>141.2894323720101</v>
      </c>
      <c r="R38" s="64">
        <v>145.80493100920893</v>
      </c>
      <c r="S38" s="64">
        <v>149.57557223213874</v>
      </c>
      <c r="T38" s="64">
        <v>152.5408270272587</v>
      </c>
    </row>
    <row r="39" spans="1:20" s="1" customFormat="1" ht="9" customHeight="1">
      <c r="A39" s="65" t="s">
        <v>53</v>
      </c>
      <c r="B39" s="65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</row>
    <row r="42" spans="1:20" ht="9" customHeight="1">
      <c r="A42" s="46" t="s">
        <v>72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</row>
    <row r="43" spans="1:20" ht="9" customHeight="1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</row>
    <row r="44" spans="1:20" ht="25.5" customHeight="1">
      <c r="A44" s="31" t="s">
        <v>17</v>
      </c>
      <c r="B44" s="67" t="str">
        <f>A5</f>
        <v>Eletricidade e gás, água, esgoto, atividades de gestão de resíduos e descontaminação</v>
      </c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</row>
    <row r="45" spans="1:20" ht="24" customHeight="1">
      <c r="A45" s="32"/>
      <c r="B45" s="2">
        <v>2002</v>
      </c>
      <c r="C45" s="2">
        <v>2003</v>
      </c>
      <c r="D45" s="2">
        <v>2004</v>
      </c>
      <c r="E45" s="2">
        <v>2005</v>
      </c>
      <c r="F45" s="2">
        <v>2006</v>
      </c>
      <c r="G45" s="2">
        <v>2007</v>
      </c>
      <c r="H45" s="2">
        <v>2008</v>
      </c>
      <c r="I45" s="2">
        <v>2009</v>
      </c>
      <c r="J45" s="2">
        <v>2010</v>
      </c>
      <c r="K45" s="2">
        <v>2011</v>
      </c>
      <c r="L45" s="2">
        <v>2012</v>
      </c>
      <c r="M45" s="2">
        <v>2013</v>
      </c>
      <c r="N45" s="2">
        <v>2014</v>
      </c>
      <c r="O45" s="2">
        <v>2015</v>
      </c>
      <c r="P45" s="2">
        <v>2016</v>
      </c>
      <c r="Q45" s="2">
        <v>2017</v>
      </c>
      <c r="R45" s="2">
        <v>2018</v>
      </c>
      <c r="S45" s="2">
        <v>2019</v>
      </c>
      <c r="T45" s="2">
        <v>2020</v>
      </c>
    </row>
    <row r="46" spans="1:20" ht="9" customHeight="1">
      <c r="A46" s="26" t="s">
        <v>20</v>
      </c>
      <c r="B46" s="22" t="s">
        <v>69</v>
      </c>
      <c r="C46" s="27">
        <f>C6/B6-1</f>
        <v>0.037173808815194276</v>
      </c>
      <c r="D46" s="27">
        <f>D6/C6-1</f>
        <v>0.06001387408177883</v>
      </c>
      <c r="E46" s="27">
        <f>E6/D6-1</f>
        <v>0.03145597580566606</v>
      </c>
      <c r="F46" s="27">
        <f>F6/E6-1</f>
        <v>0.041374024272732735</v>
      </c>
      <c r="G46" s="27">
        <f>G6/F6-1</f>
        <v>0.06124879144835993</v>
      </c>
      <c r="H46" s="27">
        <f>H6/G6-1</f>
        <v>0.025805042407183176</v>
      </c>
      <c r="I46" s="27">
        <f>I6/H6-1</f>
        <v>0.007433564359789591</v>
      </c>
      <c r="J46" s="27">
        <f>J6/I6-1</f>
        <v>0.06275709001316421</v>
      </c>
      <c r="K46" s="27">
        <f>K6/J6-1</f>
        <v>0.0560625955184364</v>
      </c>
      <c r="L46" s="27">
        <f>L6/K6-1</f>
        <v>0.006823289894064111</v>
      </c>
      <c r="M46" s="27">
        <f>M6/L6-1</f>
        <v>0.016012690431293608</v>
      </c>
      <c r="N46" s="27">
        <f>N6/M6-1</f>
        <v>-0.019435885280864595</v>
      </c>
      <c r="O46" s="27">
        <f>O6/N6-1</f>
        <v>-0.00392657621708592</v>
      </c>
      <c r="P46" s="27">
        <f>P6/O6-1</f>
        <v>0.06471672227497871</v>
      </c>
      <c r="Q46" s="27">
        <f>Q6/P6-1</f>
        <v>0.009233231283039434</v>
      </c>
      <c r="R46" s="27">
        <f>R6/Q6-1</f>
        <v>0.03664187606405145</v>
      </c>
      <c r="S46" s="27">
        <f>S6/R6-1</f>
        <v>0.025776834098450552</v>
      </c>
      <c r="T46" s="27">
        <f>T6/S6-1</f>
        <v>-0.010096299944464149</v>
      </c>
    </row>
    <row r="47" spans="1:20" ht="9" customHeight="1">
      <c r="A47" s="6" t="s">
        <v>21</v>
      </c>
      <c r="B47" s="23" t="s">
        <v>69</v>
      </c>
      <c r="C47" s="28">
        <f aca="true" t="shared" si="0" ref="C47:R62">C7/B7-1</f>
        <v>0.1275926278086741</v>
      </c>
      <c r="D47" s="28">
        <f t="shared" si="0"/>
        <v>0.0886866382086442</v>
      </c>
      <c r="E47" s="28">
        <f t="shared" si="0"/>
        <v>0.015080506582635378</v>
      </c>
      <c r="F47" s="28">
        <f t="shared" si="0"/>
        <v>0.11776634117882145</v>
      </c>
      <c r="G47" s="28">
        <f t="shared" si="0"/>
        <v>-0.016400960980128887</v>
      </c>
      <c r="H47" s="28">
        <f t="shared" si="0"/>
        <v>0.0827089904383449</v>
      </c>
      <c r="I47" s="28">
        <f t="shared" si="0"/>
        <v>0.06516306004078043</v>
      </c>
      <c r="J47" s="28">
        <f t="shared" si="0"/>
        <v>0.07879974379528987</v>
      </c>
      <c r="K47" s="28">
        <f t="shared" si="0"/>
        <v>0.09723998708808446</v>
      </c>
      <c r="L47" s="28">
        <f t="shared" si="0"/>
        <v>-0.005484619865399054</v>
      </c>
      <c r="M47" s="28">
        <f t="shared" si="0"/>
        <v>-0.008930084995646737</v>
      </c>
      <c r="N47" s="28">
        <f t="shared" si="0"/>
        <v>0.027352224957087667</v>
      </c>
      <c r="O47" s="28">
        <f t="shared" si="0"/>
        <v>0.046658297682256045</v>
      </c>
      <c r="P47" s="28">
        <f t="shared" si="0"/>
        <v>0.011092300739656613</v>
      </c>
      <c r="Q47" s="28">
        <f t="shared" si="0"/>
        <v>0.16018260250655358</v>
      </c>
      <c r="R47" s="28">
        <f t="shared" si="0"/>
        <v>0.10866930968504906</v>
      </c>
      <c r="S47" s="28">
        <f>S7/R7-1</f>
        <v>0.05509599696660206</v>
      </c>
      <c r="T47" s="28">
        <f>T7/S7-1</f>
        <v>0.014425036666368074</v>
      </c>
    </row>
    <row r="48" spans="1:20" ht="9" customHeight="1">
      <c r="A48" s="8" t="s">
        <v>22</v>
      </c>
      <c r="B48" s="22" t="s">
        <v>69</v>
      </c>
      <c r="C48" s="27">
        <f t="shared" si="0"/>
        <v>0.1162530256287948</v>
      </c>
      <c r="D48" s="27">
        <f t="shared" si="0"/>
        <v>0.12133455097849644</v>
      </c>
      <c r="E48" s="27">
        <f t="shared" si="0"/>
        <v>-0.1546313129977368</v>
      </c>
      <c r="F48" s="27">
        <f t="shared" si="0"/>
        <v>0.08612292318519654</v>
      </c>
      <c r="G48" s="27">
        <f t="shared" si="0"/>
        <v>0.06974313595975579</v>
      </c>
      <c r="H48" s="27">
        <f t="shared" si="0"/>
        <v>-0.012472353005672732</v>
      </c>
      <c r="I48" s="27">
        <f t="shared" si="0"/>
        <v>0.09243922766362389</v>
      </c>
      <c r="J48" s="27">
        <f t="shared" si="0"/>
        <v>0.008423092428358148</v>
      </c>
      <c r="K48" s="27">
        <f t="shared" si="0"/>
        <v>0.0936065916497626</v>
      </c>
      <c r="L48" s="27">
        <f t="shared" si="0"/>
        <v>0.00817115766126042</v>
      </c>
      <c r="M48" s="27">
        <f t="shared" si="0"/>
        <v>-0.044916151215596445</v>
      </c>
      <c r="N48" s="27">
        <f t="shared" si="0"/>
        <v>0.47915623994144685</v>
      </c>
      <c r="O48" s="27">
        <f t="shared" si="0"/>
        <v>0.354296323962656</v>
      </c>
      <c r="P48" s="27">
        <f t="shared" si="0"/>
        <v>0.049605087749940324</v>
      </c>
      <c r="Q48" s="27">
        <f t="shared" si="0"/>
        <v>0.3204212803957929</v>
      </c>
      <c r="R48" s="27">
        <f t="shared" si="0"/>
        <v>0.070145666109241</v>
      </c>
      <c r="S48" s="27">
        <f>S8/R8-1</f>
        <v>0.05895203044250463</v>
      </c>
      <c r="T48" s="27">
        <f>T8/S8-1</f>
        <v>-0.06945307823067015</v>
      </c>
    </row>
    <row r="49" spans="1:20" ht="9" customHeight="1">
      <c r="A49" s="8" t="s">
        <v>23</v>
      </c>
      <c r="B49" s="22" t="s">
        <v>69</v>
      </c>
      <c r="C49" s="27">
        <f t="shared" si="0"/>
        <v>0.004232523756673379</v>
      </c>
      <c r="D49" s="27">
        <f t="shared" si="0"/>
        <v>0.10330666940232347</v>
      </c>
      <c r="E49" s="27">
        <f t="shared" si="0"/>
        <v>0.10311614485665843</v>
      </c>
      <c r="F49" s="27">
        <f t="shared" si="0"/>
        <v>0.09372942089786518</v>
      </c>
      <c r="G49" s="27">
        <f t="shared" si="0"/>
        <v>0.12350830278094382</v>
      </c>
      <c r="H49" s="27">
        <f t="shared" si="0"/>
        <v>7.246676043437539E-05</v>
      </c>
      <c r="I49" s="27">
        <f t="shared" si="0"/>
        <v>0.11819405732503885</v>
      </c>
      <c r="J49" s="27">
        <f t="shared" si="0"/>
        <v>0.05390266153396572</v>
      </c>
      <c r="K49" s="27">
        <f t="shared" si="0"/>
        <v>0.19523467163057706</v>
      </c>
      <c r="L49" s="27">
        <f t="shared" si="0"/>
        <v>0.043354563180364236</v>
      </c>
      <c r="M49" s="27">
        <f t="shared" si="0"/>
        <v>-0.09570831507695132</v>
      </c>
      <c r="N49" s="27">
        <f t="shared" si="0"/>
        <v>-0.10094322333735561</v>
      </c>
      <c r="O49" s="27">
        <f t="shared" si="0"/>
        <v>0.26421876936313016</v>
      </c>
      <c r="P49" s="27">
        <f t="shared" si="0"/>
        <v>0.15175166139352014</v>
      </c>
      <c r="Q49" s="27">
        <f t="shared" si="0"/>
        <v>0.02515162082204725</v>
      </c>
      <c r="R49" s="27">
        <f t="shared" si="0"/>
        <v>-0.039980619465187606</v>
      </c>
      <c r="S49" s="27">
        <f>S9/R9-1</f>
        <v>0.0903511020895309</v>
      </c>
      <c r="T49" s="27">
        <f>T9/S9-1</f>
        <v>0.017799662042958797</v>
      </c>
    </row>
    <row r="50" spans="1:20" ht="9" customHeight="1">
      <c r="A50" s="8" t="s">
        <v>24</v>
      </c>
      <c r="B50" s="22" t="s">
        <v>69</v>
      </c>
      <c r="C50" s="27">
        <f t="shared" si="0"/>
        <v>0.11513429583680135</v>
      </c>
      <c r="D50" s="27">
        <f t="shared" si="0"/>
        <v>0.10623103084759156</v>
      </c>
      <c r="E50" s="27">
        <f t="shared" si="0"/>
        <v>0.04328330810626868</v>
      </c>
      <c r="F50" s="27">
        <f t="shared" si="0"/>
        <v>0.0638741372059981</v>
      </c>
      <c r="G50" s="27">
        <f t="shared" si="0"/>
        <v>0.16867222191414055</v>
      </c>
      <c r="H50" s="27">
        <f t="shared" si="0"/>
        <v>-0.049630018638305406</v>
      </c>
      <c r="I50" s="27">
        <f t="shared" si="0"/>
        <v>0.06311855610512263</v>
      </c>
      <c r="J50" s="27">
        <f t="shared" si="0"/>
        <v>0.048918992998895794</v>
      </c>
      <c r="K50" s="27">
        <f t="shared" si="0"/>
        <v>0.08777229921217944</v>
      </c>
      <c r="L50" s="27">
        <f t="shared" si="0"/>
        <v>0.018743683788702725</v>
      </c>
      <c r="M50" s="27">
        <f t="shared" si="0"/>
        <v>0.030996514543362608</v>
      </c>
      <c r="N50" s="27">
        <f t="shared" si="0"/>
        <v>-0.0374093957459215</v>
      </c>
      <c r="O50" s="27">
        <f t="shared" si="0"/>
        <v>0.03658075891904988</v>
      </c>
      <c r="P50" s="27">
        <f t="shared" si="0"/>
        <v>0.06840917899964416</v>
      </c>
      <c r="Q50" s="27">
        <f t="shared" si="0"/>
        <v>-0.005215387587730769</v>
      </c>
      <c r="R50" s="27">
        <f t="shared" si="0"/>
        <v>0.10892259308434338</v>
      </c>
      <c r="S50" s="27">
        <f>S10/R10-1</f>
        <v>0.05161346089283336</v>
      </c>
      <c r="T50" s="27">
        <f>T10/S10-1</f>
        <v>0.013197844999782049</v>
      </c>
    </row>
    <row r="51" spans="1:20" ht="9" customHeight="1">
      <c r="A51" s="8" t="s">
        <v>25</v>
      </c>
      <c r="B51" s="22" t="s">
        <v>69</v>
      </c>
      <c r="C51" s="27">
        <f t="shared" si="0"/>
        <v>0.026545133234980645</v>
      </c>
      <c r="D51" s="27">
        <f t="shared" si="0"/>
        <v>0.06443452282475826</v>
      </c>
      <c r="E51" s="27">
        <f t="shared" si="0"/>
        <v>0.0350928229716061</v>
      </c>
      <c r="F51" s="27">
        <f t="shared" si="0"/>
        <v>0.02139749477093278</v>
      </c>
      <c r="G51" s="27">
        <f t="shared" si="0"/>
        <v>0.052009828979419304</v>
      </c>
      <c r="H51" s="27">
        <f t="shared" si="0"/>
        <v>-0.03546364900120691</v>
      </c>
      <c r="I51" s="27">
        <f t="shared" si="0"/>
        <v>0.13107949693022203</v>
      </c>
      <c r="J51" s="27">
        <f t="shared" si="0"/>
        <v>-0.003848249471559928</v>
      </c>
      <c r="K51" s="27">
        <f t="shared" si="0"/>
        <v>0.08619788306182263</v>
      </c>
      <c r="L51" s="27">
        <f t="shared" si="0"/>
        <v>0.0660449514603123</v>
      </c>
      <c r="M51" s="27">
        <f t="shared" si="0"/>
        <v>0.05080088213055989</v>
      </c>
      <c r="N51" s="27">
        <f t="shared" si="0"/>
        <v>0.1686986090258047</v>
      </c>
      <c r="O51" s="27">
        <f t="shared" si="0"/>
        <v>-0.09476394583649372</v>
      </c>
      <c r="P51" s="27">
        <f t="shared" si="0"/>
        <v>0.13960559336368772</v>
      </c>
      <c r="Q51" s="27">
        <f t="shared" si="0"/>
        <v>0.9335277280490357</v>
      </c>
      <c r="R51" s="27">
        <f t="shared" si="0"/>
        <v>0.2239419878754132</v>
      </c>
      <c r="S51" s="27">
        <f>S11/R11-1</f>
        <v>0.13300246444886654</v>
      </c>
      <c r="T51" s="27">
        <f>T11/S11-1</f>
        <v>0.09140664472689419</v>
      </c>
    </row>
    <row r="52" spans="1:20" ht="9" customHeight="1">
      <c r="A52" s="8" t="s">
        <v>26</v>
      </c>
      <c r="B52" s="22" t="s">
        <v>69</v>
      </c>
      <c r="C52" s="27">
        <f t="shared" si="0"/>
        <v>0.06229704010341264</v>
      </c>
      <c r="D52" s="27">
        <f t="shared" si="0"/>
        <v>0.09301120111625516</v>
      </c>
      <c r="E52" s="27">
        <f t="shared" si="0"/>
        <v>0.01368550256051626</v>
      </c>
      <c r="F52" s="27">
        <f t="shared" si="0"/>
        <v>0.1634911672989401</v>
      </c>
      <c r="G52" s="27">
        <f t="shared" si="0"/>
        <v>-0.09468530173402712</v>
      </c>
      <c r="H52" s="27">
        <f t="shared" si="0"/>
        <v>0.15089060277727628</v>
      </c>
      <c r="I52" s="27">
        <f t="shared" si="0"/>
        <v>0.06957576502397766</v>
      </c>
      <c r="J52" s="27">
        <f t="shared" si="0"/>
        <v>-0.018074921185644244</v>
      </c>
      <c r="K52" s="27">
        <f t="shared" si="0"/>
        <v>0.08822742228289382</v>
      </c>
      <c r="L52" s="27">
        <f t="shared" si="0"/>
        <v>-0.06798664078590377</v>
      </c>
      <c r="M52" s="27">
        <f t="shared" si="0"/>
        <v>-0.04621610576949897</v>
      </c>
      <c r="N52" s="27">
        <f t="shared" si="0"/>
        <v>0.001554645475306815</v>
      </c>
      <c r="O52" s="27">
        <f t="shared" si="0"/>
        <v>-2.279428046425558E-06</v>
      </c>
      <c r="P52" s="27">
        <f t="shared" si="0"/>
        <v>-0.018665589673899974</v>
      </c>
      <c r="Q52" s="27">
        <f t="shared" si="0"/>
        <v>0.1852879746745022</v>
      </c>
      <c r="R52" s="27">
        <f t="shared" si="0"/>
        <v>0.13032923404428187</v>
      </c>
      <c r="S52" s="27">
        <f>S12/R12-1</f>
        <v>0.05988202524362518</v>
      </c>
      <c r="T52" s="27">
        <f>T12/S12-1</f>
        <v>0.04251675296354662</v>
      </c>
    </row>
    <row r="53" spans="1:20" ht="9" customHeight="1">
      <c r="A53" s="8" t="s">
        <v>27</v>
      </c>
      <c r="B53" s="22" t="s">
        <v>69</v>
      </c>
      <c r="C53" s="27">
        <f t="shared" si="0"/>
        <v>0.018889120014843774</v>
      </c>
      <c r="D53" s="27">
        <f t="shared" si="0"/>
        <v>0.07267087445209186</v>
      </c>
      <c r="E53" s="27">
        <f t="shared" si="0"/>
        <v>-0.0019481308728769298</v>
      </c>
      <c r="F53" s="27">
        <f t="shared" si="0"/>
        <v>-0.019288355033979188</v>
      </c>
      <c r="G53" s="27">
        <f t="shared" si="0"/>
        <v>1.1760049718215213</v>
      </c>
      <c r="H53" s="27">
        <f t="shared" si="0"/>
        <v>-1.8591875922165737</v>
      </c>
      <c r="I53" s="27">
        <f t="shared" si="0"/>
        <v>0.5611877594551729</v>
      </c>
      <c r="J53" s="27">
        <f t="shared" si="0"/>
        <v>0.31362268820455386</v>
      </c>
      <c r="K53" s="27">
        <f t="shared" si="0"/>
        <v>-0.0029524582439340863</v>
      </c>
      <c r="L53" s="27">
        <f t="shared" si="0"/>
        <v>0.05216177703927727</v>
      </c>
      <c r="M53" s="27">
        <f t="shared" si="0"/>
        <v>0.16379814503251588</v>
      </c>
      <c r="N53" s="27">
        <f t="shared" si="0"/>
        <v>-0.15051371883011988</v>
      </c>
      <c r="O53" s="27">
        <f t="shared" si="0"/>
        <v>0.12472583833150352</v>
      </c>
      <c r="P53" s="27">
        <f t="shared" si="0"/>
        <v>0.13766317571552</v>
      </c>
      <c r="Q53" s="27">
        <f t="shared" si="0"/>
        <v>0.19802843418053384</v>
      </c>
      <c r="R53" s="27">
        <f t="shared" si="0"/>
        <v>0.09048230146012504</v>
      </c>
      <c r="S53" s="27">
        <f>S13/R13-1</f>
        <v>0.010474312488650384</v>
      </c>
      <c r="T53" s="27">
        <f>T13/S13-1</f>
        <v>-0.10248930434529557</v>
      </c>
    </row>
    <row r="54" spans="1:20" ht="9" customHeight="1">
      <c r="A54" s="8" t="s">
        <v>28</v>
      </c>
      <c r="B54" s="22" t="s">
        <v>69</v>
      </c>
      <c r="C54" s="27">
        <f t="shared" si="0"/>
        <v>0.49196551679752876</v>
      </c>
      <c r="D54" s="27">
        <f t="shared" si="0"/>
        <v>0.04513357631974535</v>
      </c>
      <c r="E54" s="27">
        <f t="shared" si="0"/>
        <v>0.046847414340443816</v>
      </c>
      <c r="F54" s="27">
        <f t="shared" si="0"/>
        <v>0.025734370898034875</v>
      </c>
      <c r="G54" s="27">
        <f t="shared" si="0"/>
        <v>0.0778182505745677</v>
      </c>
      <c r="H54" s="27">
        <f t="shared" si="0"/>
        <v>0.054559816361518854</v>
      </c>
      <c r="I54" s="27">
        <f t="shared" si="0"/>
        <v>0.012349419605721002</v>
      </c>
      <c r="J54" s="27">
        <f t="shared" si="0"/>
        <v>0.37807568085697896</v>
      </c>
      <c r="K54" s="27">
        <f t="shared" si="0"/>
        <v>0.11921463205422334</v>
      </c>
      <c r="L54" s="27">
        <f t="shared" si="0"/>
        <v>0.08148827016773863</v>
      </c>
      <c r="M54" s="27">
        <f t="shared" si="0"/>
        <v>-0.005650704365385284</v>
      </c>
      <c r="N54" s="27">
        <f t="shared" si="0"/>
        <v>0.003695441888668549</v>
      </c>
      <c r="O54" s="27">
        <f t="shared" si="0"/>
        <v>0.04088076937823537</v>
      </c>
      <c r="P54" s="27">
        <f t="shared" si="0"/>
        <v>-0.06123143070503079</v>
      </c>
      <c r="Q54" s="27">
        <f t="shared" si="0"/>
        <v>-0.026728070949215366</v>
      </c>
      <c r="R54" s="27">
        <f t="shared" si="0"/>
        <v>0.09112901388532046</v>
      </c>
      <c r="S54" s="27">
        <f>S14/R14-1</f>
        <v>-0.007348547466590416</v>
      </c>
      <c r="T54" s="27">
        <f>T14/S14-1</f>
        <v>0.06317423244276643</v>
      </c>
    </row>
    <row r="55" spans="1:20" ht="9" customHeight="1">
      <c r="A55" s="6" t="s">
        <v>29</v>
      </c>
      <c r="B55" s="24" t="s">
        <v>69</v>
      </c>
      <c r="C55" s="29">
        <f t="shared" si="0"/>
        <v>0.0492906856496913</v>
      </c>
      <c r="D55" s="29">
        <f t="shared" si="0"/>
        <v>0.08755454471821156</v>
      </c>
      <c r="E55" s="29">
        <f t="shared" si="0"/>
        <v>0.05115176559542922</v>
      </c>
      <c r="F55" s="29">
        <f t="shared" si="0"/>
        <v>0.0477030043182014</v>
      </c>
      <c r="G55" s="29">
        <f t="shared" si="0"/>
        <v>0.08581615846870161</v>
      </c>
      <c r="H55" s="29">
        <f t="shared" si="0"/>
        <v>-0.016077632938534703</v>
      </c>
      <c r="I55" s="29">
        <f t="shared" si="0"/>
        <v>0.05558014182740778</v>
      </c>
      <c r="J55" s="29">
        <f t="shared" si="0"/>
        <v>0.01892399751496776</v>
      </c>
      <c r="K55" s="29">
        <f t="shared" si="0"/>
        <v>0.055894977140351854</v>
      </c>
      <c r="L55" s="29">
        <f t="shared" si="0"/>
        <v>0.048436829942123616</v>
      </c>
      <c r="M55" s="29">
        <f t="shared" si="0"/>
        <v>0.08815477172319186</v>
      </c>
      <c r="N55" s="29">
        <f t="shared" si="0"/>
        <v>0.02822325631336553</v>
      </c>
      <c r="O55" s="29">
        <f t="shared" si="0"/>
        <v>0.008412615156101255</v>
      </c>
      <c r="P55" s="29">
        <f t="shared" si="0"/>
        <v>0.04667812107887315</v>
      </c>
      <c r="Q55" s="29">
        <f t="shared" si="0"/>
        <v>0.010011075599458463</v>
      </c>
      <c r="R55" s="29">
        <f t="shared" si="0"/>
        <v>0.010032706583820383</v>
      </c>
      <c r="S55" s="29">
        <f>S15/R15-1</f>
        <v>0.05288264228338102</v>
      </c>
      <c r="T55" s="29">
        <f>T15/S15-1</f>
        <v>0.025065004972538052</v>
      </c>
    </row>
    <row r="56" spans="1:20" ht="9" customHeight="1">
      <c r="A56" s="8" t="s">
        <v>30</v>
      </c>
      <c r="B56" s="22" t="s">
        <v>69</v>
      </c>
      <c r="C56" s="27">
        <f t="shared" si="0"/>
        <v>0.049665023009500375</v>
      </c>
      <c r="D56" s="27">
        <f t="shared" si="0"/>
        <v>0.05247733911072028</v>
      </c>
      <c r="E56" s="27">
        <f t="shared" si="0"/>
        <v>0.06435306289164955</v>
      </c>
      <c r="F56" s="27">
        <f t="shared" si="0"/>
        <v>0.04292639947189447</v>
      </c>
      <c r="G56" s="27">
        <f t="shared" si="0"/>
        <v>0.15909755643599488</v>
      </c>
      <c r="H56" s="27">
        <f t="shared" si="0"/>
        <v>-0.010435098115154307</v>
      </c>
      <c r="I56" s="27">
        <f t="shared" si="0"/>
        <v>0.10519655119967997</v>
      </c>
      <c r="J56" s="27">
        <f t="shared" si="0"/>
        <v>0.08689718816774183</v>
      </c>
      <c r="K56" s="27">
        <f t="shared" si="0"/>
        <v>-0.04165274858536905</v>
      </c>
      <c r="L56" s="27">
        <f t="shared" si="0"/>
        <v>0.07758477558280852</v>
      </c>
      <c r="M56" s="27">
        <f t="shared" si="0"/>
        <v>0.5882379788572523</v>
      </c>
      <c r="N56" s="27">
        <f t="shared" si="0"/>
        <v>0.07707433284993681</v>
      </c>
      <c r="O56" s="27">
        <f t="shared" si="0"/>
        <v>-0.08671984589717208</v>
      </c>
      <c r="P56" s="27">
        <f t="shared" si="0"/>
        <v>0.08962803610168923</v>
      </c>
      <c r="Q56" s="27">
        <f t="shared" si="0"/>
        <v>-0.019530084092352018</v>
      </c>
      <c r="R56" s="27">
        <f t="shared" si="0"/>
        <v>0.022284909102395778</v>
      </c>
      <c r="S56" s="27">
        <f>S16/R16-1</f>
        <v>0.029602613769557085</v>
      </c>
      <c r="T56" s="27">
        <f>T16/S16-1</f>
        <v>0.02188458629509249</v>
      </c>
    </row>
    <row r="57" spans="1:20" ht="9" customHeight="1">
      <c r="A57" s="8" t="s">
        <v>31</v>
      </c>
      <c r="B57" s="22" t="s">
        <v>69</v>
      </c>
      <c r="C57" s="27">
        <f t="shared" si="0"/>
        <v>-0.12035908557842234</v>
      </c>
      <c r="D57" s="27">
        <f t="shared" si="0"/>
        <v>0.3040911554257324</v>
      </c>
      <c r="E57" s="27">
        <f t="shared" si="0"/>
        <v>0.025192186562440266</v>
      </c>
      <c r="F57" s="27">
        <f t="shared" si="0"/>
        <v>0.026241632356347244</v>
      </c>
      <c r="G57" s="27">
        <f t="shared" si="0"/>
        <v>0.1388051143448592</v>
      </c>
      <c r="H57" s="27">
        <f t="shared" si="0"/>
        <v>-0.14868331607088436</v>
      </c>
      <c r="I57" s="27">
        <f t="shared" si="0"/>
        <v>2.6674716318375493</v>
      </c>
      <c r="J57" s="27">
        <f t="shared" si="0"/>
        <v>0.02230551075812226</v>
      </c>
      <c r="K57" s="27">
        <f t="shared" si="0"/>
        <v>0.16919155060838542</v>
      </c>
      <c r="L57" s="27">
        <f t="shared" si="0"/>
        <v>0.03851645610731502</v>
      </c>
      <c r="M57" s="27">
        <f t="shared" si="0"/>
        <v>-0.027728975690813118</v>
      </c>
      <c r="N57" s="27">
        <f t="shared" si="0"/>
        <v>-0.11206405618648685</v>
      </c>
      <c r="O57" s="27">
        <f t="shared" si="0"/>
        <v>0.055986780392118796</v>
      </c>
      <c r="P57" s="27">
        <f t="shared" si="0"/>
        <v>0.3159212187209699</v>
      </c>
      <c r="Q57" s="27">
        <f t="shared" si="0"/>
        <v>0.14007120810231655</v>
      </c>
      <c r="R57" s="27">
        <f t="shared" si="0"/>
        <v>0.03804968402163156</v>
      </c>
      <c r="S57" s="27">
        <f>S17/R17-1</f>
        <v>0.05316791374714058</v>
      </c>
      <c r="T57" s="27">
        <f>T17/S17-1</f>
        <v>0.015040571053316576</v>
      </c>
    </row>
    <row r="58" spans="1:20" ht="9" customHeight="1">
      <c r="A58" s="8" t="s">
        <v>32</v>
      </c>
      <c r="B58" s="22" t="s">
        <v>69</v>
      </c>
      <c r="C58" s="27">
        <f t="shared" si="0"/>
        <v>0.0722177334309575</v>
      </c>
      <c r="D58" s="27">
        <f t="shared" si="0"/>
        <v>0.18677218108570837</v>
      </c>
      <c r="E58" s="27">
        <f t="shared" si="0"/>
        <v>0.01447567322197929</v>
      </c>
      <c r="F58" s="27">
        <f t="shared" si="0"/>
        <v>0.022337893042071455</v>
      </c>
      <c r="G58" s="27">
        <f t="shared" si="0"/>
        <v>0.057494200601351686</v>
      </c>
      <c r="H58" s="27">
        <f t="shared" si="0"/>
        <v>0.05693561890441501</v>
      </c>
      <c r="I58" s="27">
        <f t="shared" si="0"/>
        <v>0.07362343612351352</v>
      </c>
      <c r="J58" s="27">
        <f t="shared" si="0"/>
        <v>0.09562992238482004</v>
      </c>
      <c r="K58" s="27">
        <f t="shared" si="0"/>
        <v>0.01740807434989433</v>
      </c>
      <c r="L58" s="27">
        <f t="shared" si="0"/>
        <v>0.12001489558206702</v>
      </c>
      <c r="M58" s="27">
        <f t="shared" si="0"/>
        <v>0.3310133566708886</v>
      </c>
      <c r="N58" s="27">
        <f t="shared" si="0"/>
        <v>0.08511518007605412</v>
      </c>
      <c r="O58" s="27">
        <f t="shared" si="0"/>
        <v>0.05300848239632594</v>
      </c>
      <c r="P58" s="27">
        <f t="shared" si="0"/>
        <v>0.03380623676975825</v>
      </c>
      <c r="Q58" s="27">
        <f t="shared" si="0"/>
        <v>0.006568621644881256</v>
      </c>
      <c r="R58" s="27">
        <f t="shared" si="0"/>
        <v>-0.049409329003921254</v>
      </c>
      <c r="S58" s="27">
        <f>S18/R18-1</f>
        <v>0.0717306953613166</v>
      </c>
      <c r="T58" s="27">
        <f>T18/S18-1</f>
        <v>-0.10728390874802218</v>
      </c>
    </row>
    <row r="59" spans="1:20" ht="9" customHeight="1">
      <c r="A59" s="8" t="s">
        <v>33</v>
      </c>
      <c r="B59" s="22" t="s">
        <v>69</v>
      </c>
      <c r="C59" s="27">
        <f t="shared" si="0"/>
        <v>0.0922656926187646</v>
      </c>
      <c r="D59" s="27">
        <f t="shared" si="0"/>
        <v>0.03544368537579512</v>
      </c>
      <c r="E59" s="27">
        <f t="shared" si="0"/>
        <v>0.03658239774422056</v>
      </c>
      <c r="F59" s="27">
        <f t="shared" si="0"/>
        <v>0.10511239564968511</v>
      </c>
      <c r="G59" s="27">
        <f t="shared" si="0"/>
        <v>-0.014521891007811538</v>
      </c>
      <c r="H59" s="27">
        <f t="shared" si="0"/>
        <v>0.0683233161931136</v>
      </c>
      <c r="I59" s="27">
        <f t="shared" si="0"/>
        <v>0.09771509004239753</v>
      </c>
      <c r="J59" s="27">
        <f t="shared" si="0"/>
        <v>0.04808246043362252</v>
      </c>
      <c r="K59" s="27">
        <f t="shared" si="0"/>
        <v>0.051649736742235275</v>
      </c>
      <c r="L59" s="27">
        <f t="shared" si="0"/>
        <v>-0.013855543002007753</v>
      </c>
      <c r="M59" s="27">
        <f t="shared" si="0"/>
        <v>0.05193513731976873</v>
      </c>
      <c r="N59" s="27">
        <f t="shared" si="0"/>
        <v>0.06647658268499446</v>
      </c>
      <c r="O59" s="27">
        <f t="shared" si="0"/>
        <v>0.1138909891783988</v>
      </c>
      <c r="P59" s="27">
        <f t="shared" si="0"/>
        <v>0.13404615531990816</v>
      </c>
      <c r="Q59" s="27">
        <f t="shared" si="0"/>
        <v>0.05217253461564386</v>
      </c>
      <c r="R59" s="27">
        <f t="shared" si="0"/>
        <v>0.016704063587226425</v>
      </c>
      <c r="S59" s="27">
        <f>S19/R19-1</f>
        <v>0.01332892888435211</v>
      </c>
      <c r="T59" s="27">
        <f>T19/S19-1</f>
        <v>0.017930993579364563</v>
      </c>
    </row>
    <row r="60" spans="1:20" ht="9" customHeight="1">
      <c r="A60" s="8" t="s">
        <v>34</v>
      </c>
      <c r="B60" s="22" t="s">
        <v>69</v>
      </c>
      <c r="C60" s="27">
        <f t="shared" si="0"/>
        <v>0.024565563650237765</v>
      </c>
      <c r="D60" s="27">
        <f t="shared" si="0"/>
        <v>0.026838269397439385</v>
      </c>
      <c r="E60" s="27">
        <f t="shared" si="0"/>
        <v>-0.04633797622348057</v>
      </c>
      <c r="F60" s="27">
        <f t="shared" si="0"/>
        <v>0.03989904150859158</v>
      </c>
      <c r="G60" s="27">
        <f t="shared" si="0"/>
        <v>0.06585876544011704</v>
      </c>
      <c r="H60" s="27">
        <f t="shared" si="0"/>
        <v>-0.0036793033250975826</v>
      </c>
      <c r="I60" s="27">
        <f t="shared" si="0"/>
        <v>0.07145768397737262</v>
      </c>
      <c r="J60" s="27">
        <f t="shared" si="0"/>
        <v>0.06735704042580393</v>
      </c>
      <c r="K60" s="27">
        <f t="shared" si="0"/>
        <v>0.04840644904191249</v>
      </c>
      <c r="L60" s="27">
        <f t="shared" si="0"/>
        <v>0.28826894985671103</v>
      </c>
      <c r="M60" s="27">
        <f t="shared" si="0"/>
        <v>0.13967395815492445</v>
      </c>
      <c r="N60" s="27">
        <f t="shared" si="0"/>
        <v>0.10953052653036388</v>
      </c>
      <c r="O60" s="27">
        <f t="shared" si="0"/>
        <v>-0.019925240616477935</v>
      </c>
      <c r="P60" s="27">
        <f t="shared" si="0"/>
        <v>-0.11497222197716161</v>
      </c>
      <c r="Q60" s="27">
        <f t="shared" si="0"/>
        <v>0.06240418259593028</v>
      </c>
      <c r="R60" s="27">
        <f t="shared" si="0"/>
        <v>0.03210724629477357</v>
      </c>
      <c r="S60" s="27">
        <f>S20/R20-1</f>
        <v>-0.03120416742087828</v>
      </c>
      <c r="T60" s="27">
        <f>T20/S20-1</f>
        <v>-0.029771142976167453</v>
      </c>
    </row>
    <row r="61" spans="1:20" ht="9" customHeight="1">
      <c r="A61" s="8" t="s">
        <v>35</v>
      </c>
      <c r="B61" s="22" t="s">
        <v>69</v>
      </c>
      <c r="C61" s="27">
        <f t="shared" si="0"/>
        <v>0.09470612108187138</v>
      </c>
      <c r="D61" s="27">
        <f t="shared" si="0"/>
        <v>0.16754614957985692</v>
      </c>
      <c r="E61" s="27">
        <f t="shared" si="0"/>
        <v>-0.0037595523015286902</v>
      </c>
      <c r="F61" s="27">
        <f t="shared" si="0"/>
        <v>0.029292838231565588</v>
      </c>
      <c r="G61" s="27">
        <f t="shared" si="0"/>
        <v>0.09779233846052171</v>
      </c>
      <c r="H61" s="27">
        <f t="shared" si="0"/>
        <v>-0.13697090829879743</v>
      </c>
      <c r="I61" s="27">
        <f t="shared" si="0"/>
        <v>0.19021149729359177</v>
      </c>
      <c r="J61" s="27">
        <f t="shared" si="0"/>
        <v>-0.018298667333286778</v>
      </c>
      <c r="K61" s="27">
        <f t="shared" si="0"/>
        <v>0.06922035973321461</v>
      </c>
      <c r="L61" s="27">
        <f t="shared" si="0"/>
        <v>-0.00758316877528975</v>
      </c>
      <c r="M61" s="27">
        <f t="shared" si="0"/>
        <v>0.0680735895585507</v>
      </c>
      <c r="N61" s="27">
        <f t="shared" si="0"/>
        <v>0.006033618059400281</v>
      </c>
      <c r="O61" s="27">
        <f t="shared" si="0"/>
        <v>-0.005495764865365849</v>
      </c>
      <c r="P61" s="27">
        <f t="shared" si="0"/>
        <v>0.07871124380419658</v>
      </c>
      <c r="Q61" s="27">
        <f t="shared" si="0"/>
        <v>0.026863170986026086</v>
      </c>
      <c r="R61" s="27">
        <f t="shared" si="0"/>
        <v>-0.03418283722446658</v>
      </c>
      <c r="S61" s="27">
        <f>S21/R21-1</f>
        <v>0.015931827228492068</v>
      </c>
      <c r="T61" s="27">
        <f>T21/S21-1</f>
        <v>-0.02040763558295955</v>
      </c>
    </row>
    <row r="62" spans="1:20" ht="9" customHeight="1">
      <c r="A62" s="8" t="s">
        <v>36</v>
      </c>
      <c r="B62" s="22" t="s">
        <v>69</v>
      </c>
      <c r="C62" s="27">
        <f t="shared" si="0"/>
        <v>-0.008910419947265935</v>
      </c>
      <c r="D62" s="27">
        <f t="shared" si="0"/>
        <v>0.07491083472211613</v>
      </c>
      <c r="E62" s="27">
        <f t="shared" si="0"/>
        <v>0.08216482940877556</v>
      </c>
      <c r="F62" s="27">
        <f t="shared" si="0"/>
        <v>0.04394308045462436</v>
      </c>
      <c r="G62" s="27">
        <f t="shared" si="0"/>
        <v>0.0567350921394183</v>
      </c>
      <c r="H62" s="27">
        <f t="shared" si="0"/>
        <v>-0.01802945363135633</v>
      </c>
      <c r="I62" s="27">
        <f t="shared" si="0"/>
        <v>0.01658297218260496</v>
      </c>
      <c r="J62" s="27">
        <f t="shared" si="0"/>
        <v>0.0498547108626195</v>
      </c>
      <c r="K62" s="27">
        <f t="shared" si="0"/>
        <v>-0.027877967706623652</v>
      </c>
      <c r="L62" s="27">
        <f t="shared" si="0"/>
        <v>0.0717324388559406</v>
      </c>
      <c r="M62" s="27">
        <f t="shared" si="0"/>
        <v>0.012408967759075074</v>
      </c>
      <c r="N62" s="27">
        <f t="shared" si="0"/>
        <v>0.072866188341284</v>
      </c>
      <c r="O62" s="27">
        <f t="shared" si="0"/>
        <v>0.02624076452326274</v>
      </c>
      <c r="P62" s="27">
        <f t="shared" si="0"/>
        <v>0.11699097912860235</v>
      </c>
      <c r="Q62" s="27">
        <f t="shared" si="0"/>
        <v>-0.03311744978726261</v>
      </c>
      <c r="R62" s="27">
        <f aca="true" t="shared" si="1" ref="R62:T77">R22/Q22-1</f>
        <v>-0.025275700026494263</v>
      </c>
      <c r="S62" s="27">
        <f t="shared" si="1"/>
        <v>-0.048673244957269324</v>
      </c>
      <c r="T62" s="27">
        <f t="shared" si="1"/>
        <v>-0.10866455237824779</v>
      </c>
    </row>
    <row r="63" spans="1:20" ht="9" customHeight="1">
      <c r="A63" s="8" t="s">
        <v>37</v>
      </c>
      <c r="B63" s="22" t="s">
        <v>69</v>
      </c>
      <c r="C63" s="27">
        <f aca="true" t="shared" si="2" ref="C63:R78">C23/B23-1</f>
        <v>0.03354398339516185</v>
      </c>
      <c r="D63" s="27">
        <f t="shared" si="2"/>
        <v>0.041439698311175555</v>
      </c>
      <c r="E63" s="27">
        <f t="shared" si="2"/>
        <v>0.11331464525935098</v>
      </c>
      <c r="F63" s="27">
        <f t="shared" si="2"/>
        <v>0.07486274897924261</v>
      </c>
      <c r="G63" s="27">
        <f t="shared" si="2"/>
        <v>0.07314650429976655</v>
      </c>
      <c r="H63" s="27">
        <f t="shared" si="2"/>
        <v>-0.1599548175497567</v>
      </c>
      <c r="I63" s="27">
        <f t="shared" si="2"/>
        <v>0.20532327851302723</v>
      </c>
      <c r="J63" s="27">
        <f t="shared" si="2"/>
        <v>-0.0678761415002983</v>
      </c>
      <c r="K63" s="27">
        <f t="shared" si="2"/>
        <v>0.12085787082728361</v>
      </c>
      <c r="L63" s="27">
        <f t="shared" si="2"/>
        <v>0.015096812723029318</v>
      </c>
      <c r="M63" s="27">
        <f t="shared" si="2"/>
        <v>-0.24564769287456178</v>
      </c>
      <c r="N63" s="27">
        <f t="shared" si="2"/>
        <v>-0.09001114789813969</v>
      </c>
      <c r="O63" s="27">
        <f t="shared" si="2"/>
        <v>-0.0662448127693881</v>
      </c>
      <c r="P63" s="27">
        <f t="shared" si="2"/>
        <v>-0.07222852897128229</v>
      </c>
      <c r="Q63" s="27">
        <f t="shared" si="2"/>
        <v>-0.14106255986039318</v>
      </c>
      <c r="R63" s="27">
        <f t="shared" si="2"/>
        <v>-0.007430258988769034</v>
      </c>
      <c r="S63" s="27">
        <f t="shared" si="1"/>
        <v>0.25082150097468014</v>
      </c>
      <c r="T63" s="27">
        <f t="shared" si="1"/>
        <v>0.43201077245768427</v>
      </c>
    </row>
    <row r="64" spans="1:20" ht="9" customHeight="1">
      <c r="A64" s="8" t="s">
        <v>38</v>
      </c>
      <c r="B64" s="22" t="s">
        <v>69</v>
      </c>
      <c r="C64" s="27">
        <f t="shared" si="2"/>
        <v>0.04467154085300651</v>
      </c>
      <c r="D64" s="27">
        <f t="shared" si="2"/>
        <v>0.08180681722407246</v>
      </c>
      <c r="E64" s="27">
        <f t="shared" si="2"/>
        <v>0.0634131015298609</v>
      </c>
      <c r="F64" s="27">
        <f t="shared" si="2"/>
        <v>0.04480855119233507</v>
      </c>
      <c r="G64" s="27">
        <f t="shared" si="2"/>
        <v>0.10742830195915665</v>
      </c>
      <c r="H64" s="27">
        <f t="shared" si="2"/>
        <v>0.03641653229984154</v>
      </c>
      <c r="I64" s="27">
        <f t="shared" si="2"/>
        <v>-0.062454732620758735</v>
      </c>
      <c r="J64" s="27">
        <f t="shared" si="2"/>
        <v>-0.0030014870348008538</v>
      </c>
      <c r="K64" s="27">
        <f t="shared" si="2"/>
        <v>0.058806487503041405</v>
      </c>
      <c r="L64" s="27">
        <f t="shared" si="2"/>
        <v>0.00531819038893655</v>
      </c>
      <c r="M64" s="27">
        <f t="shared" si="2"/>
        <v>-0.010987277670651552</v>
      </c>
      <c r="N64" s="27">
        <f t="shared" si="2"/>
        <v>-0.02646852455492177</v>
      </c>
      <c r="O64" s="27">
        <f t="shared" si="2"/>
        <v>0.01541150425674176</v>
      </c>
      <c r="P64" s="27">
        <f t="shared" si="2"/>
        <v>0.05363664335366125</v>
      </c>
      <c r="Q64" s="27">
        <f t="shared" si="2"/>
        <v>0.0246965060131783</v>
      </c>
      <c r="R64" s="27">
        <f t="shared" si="2"/>
        <v>0.06639687572795938</v>
      </c>
      <c r="S64" s="27">
        <f t="shared" si="1"/>
        <v>0.0650155638988883</v>
      </c>
      <c r="T64" s="27">
        <f t="shared" si="1"/>
        <v>0.024746732447798125</v>
      </c>
    </row>
    <row r="65" spans="1:20" ht="9" customHeight="1">
      <c r="A65" s="6" t="s">
        <v>39</v>
      </c>
      <c r="B65" s="24" t="s">
        <v>69</v>
      </c>
      <c r="C65" s="29">
        <f t="shared" si="2"/>
        <v>0.04656385106893279</v>
      </c>
      <c r="D65" s="29">
        <f t="shared" si="2"/>
        <v>0.028133925833328854</v>
      </c>
      <c r="E65" s="29">
        <f t="shared" si="2"/>
        <v>0.044095967581735174</v>
      </c>
      <c r="F65" s="29">
        <f t="shared" si="2"/>
        <v>0.03875490671991355</v>
      </c>
      <c r="G65" s="29">
        <f t="shared" si="2"/>
        <v>0.06327638266384605</v>
      </c>
      <c r="H65" s="29">
        <f t="shared" si="2"/>
        <v>0.03829436941756481</v>
      </c>
      <c r="I65" s="29">
        <f t="shared" si="2"/>
        <v>-0.0008634965674404471</v>
      </c>
      <c r="J65" s="29">
        <f t="shared" si="2"/>
        <v>0.04923048023905552</v>
      </c>
      <c r="K65" s="29">
        <f t="shared" si="2"/>
        <v>0.03051825312604417</v>
      </c>
      <c r="L65" s="29">
        <f t="shared" si="2"/>
        <v>0.021895371319626378</v>
      </c>
      <c r="M65" s="29">
        <f t="shared" si="2"/>
        <v>-0.026495533056767884</v>
      </c>
      <c r="N65" s="29">
        <f t="shared" si="2"/>
        <v>-0.039368542836124565</v>
      </c>
      <c r="O65" s="29">
        <f t="shared" si="2"/>
        <v>-0.023079648172556144</v>
      </c>
      <c r="P65" s="29">
        <f t="shared" si="2"/>
        <v>0.07691602596098757</v>
      </c>
      <c r="Q65" s="29">
        <f t="shared" si="2"/>
        <v>0.0057209822051318415</v>
      </c>
      <c r="R65" s="29">
        <f t="shared" si="2"/>
        <v>0.030131280031127305</v>
      </c>
      <c r="S65" s="29">
        <f t="shared" si="1"/>
        <v>0.01841741537857966</v>
      </c>
      <c r="T65" s="29">
        <f t="shared" si="1"/>
        <v>-0.011477383715588374</v>
      </c>
    </row>
    <row r="66" spans="1:20" ht="9" customHeight="1">
      <c r="A66" s="8" t="s">
        <v>40</v>
      </c>
      <c r="B66" s="22" t="s">
        <v>69</v>
      </c>
      <c r="C66" s="27">
        <f t="shared" si="2"/>
        <v>0.14271062630044895</v>
      </c>
      <c r="D66" s="27">
        <f t="shared" si="2"/>
        <v>0.03247565979671707</v>
      </c>
      <c r="E66" s="27">
        <f t="shared" si="2"/>
        <v>0.033330963278295656</v>
      </c>
      <c r="F66" s="27">
        <f t="shared" si="2"/>
        <v>0.013157575458971227</v>
      </c>
      <c r="G66" s="27">
        <f t="shared" si="2"/>
        <v>0.04453589077064968</v>
      </c>
      <c r="H66" s="27">
        <f t="shared" si="2"/>
        <v>0.030226016071204453</v>
      </c>
      <c r="I66" s="27">
        <f t="shared" si="2"/>
        <v>-0.00949028965150589</v>
      </c>
      <c r="J66" s="27">
        <f t="shared" si="2"/>
        <v>0.02436998711316396</v>
      </c>
      <c r="K66" s="27">
        <f t="shared" si="2"/>
        <v>0.04738188464312776</v>
      </c>
      <c r="L66" s="27">
        <f t="shared" si="2"/>
        <v>0.009261340408380558</v>
      </c>
      <c r="M66" s="27">
        <f t="shared" si="2"/>
        <v>-0.11610153525288791</v>
      </c>
      <c r="N66" s="27">
        <f t="shared" si="2"/>
        <v>-0.07666141621408629</v>
      </c>
      <c r="O66" s="27">
        <f t="shared" si="2"/>
        <v>-0.0687582020357459</v>
      </c>
      <c r="P66" s="27">
        <f t="shared" si="2"/>
        <v>0.15294108736589918</v>
      </c>
      <c r="Q66" s="27">
        <f t="shared" si="2"/>
        <v>0.0006983429807312369</v>
      </c>
      <c r="R66" s="27">
        <f t="shared" si="2"/>
        <v>0.03254482318325258</v>
      </c>
      <c r="S66" s="27">
        <f t="shared" si="1"/>
        <v>0.051303136769330404</v>
      </c>
      <c r="T66" s="27">
        <f t="shared" si="1"/>
        <v>0.04358512736108233</v>
      </c>
    </row>
    <row r="67" spans="1:20" ht="9" customHeight="1">
      <c r="A67" s="8" t="s">
        <v>41</v>
      </c>
      <c r="B67" s="22" t="s">
        <v>69</v>
      </c>
      <c r="C67" s="27">
        <f t="shared" si="2"/>
        <v>-0.04223582254378966</v>
      </c>
      <c r="D67" s="27">
        <f t="shared" si="2"/>
        <v>-0.011786618636177026</v>
      </c>
      <c r="E67" s="27">
        <f t="shared" si="2"/>
        <v>-0.023912907088201818</v>
      </c>
      <c r="F67" s="27">
        <f t="shared" si="2"/>
        <v>0.014338881501084977</v>
      </c>
      <c r="G67" s="27">
        <f t="shared" si="2"/>
        <v>0.09578766449372567</v>
      </c>
      <c r="H67" s="27">
        <f t="shared" si="2"/>
        <v>0.003877986212133644</v>
      </c>
      <c r="I67" s="27">
        <f t="shared" si="2"/>
        <v>-0.10410382906865445</v>
      </c>
      <c r="J67" s="27">
        <f t="shared" si="2"/>
        <v>0.11755652390633342</v>
      </c>
      <c r="K67" s="27">
        <f t="shared" si="2"/>
        <v>0.06534464652223382</v>
      </c>
      <c r="L67" s="27">
        <f t="shared" si="2"/>
        <v>0.001287422939734384</v>
      </c>
      <c r="M67" s="27">
        <f t="shared" si="2"/>
        <v>0.028930880893477395</v>
      </c>
      <c r="N67" s="27">
        <f t="shared" si="2"/>
        <v>0.012774447361590724</v>
      </c>
      <c r="O67" s="27">
        <f t="shared" si="2"/>
        <v>-0.0047486610802094376</v>
      </c>
      <c r="P67" s="27">
        <f t="shared" si="2"/>
        <v>-0.013009882062211986</v>
      </c>
      <c r="Q67" s="27">
        <f t="shared" si="2"/>
        <v>-0.024801571932467792</v>
      </c>
      <c r="R67" s="27">
        <f t="shared" si="2"/>
        <v>0.06828044583187554</v>
      </c>
      <c r="S67" s="27">
        <f t="shared" si="1"/>
        <v>0.004288792960353893</v>
      </c>
      <c r="T67" s="27">
        <f t="shared" si="1"/>
        <v>0.0017731083012648696</v>
      </c>
    </row>
    <row r="68" spans="1:20" ht="9" customHeight="1">
      <c r="A68" s="8" t="s">
        <v>42</v>
      </c>
      <c r="B68" s="22" t="s">
        <v>69</v>
      </c>
      <c r="C68" s="27">
        <f t="shared" si="2"/>
        <v>-0.03282493018796173</v>
      </c>
      <c r="D68" s="27">
        <f t="shared" si="2"/>
        <v>0.07586883098240982</v>
      </c>
      <c r="E68" s="27">
        <f t="shared" si="2"/>
        <v>0.01334542642895098</v>
      </c>
      <c r="F68" s="27">
        <f t="shared" si="2"/>
        <v>0.06083922873413172</v>
      </c>
      <c r="G68" s="27">
        <f t="shared" si="2"/>
        <v>0.011388649629370251</v>
      </c>
      <c r="H68" s="27">
        <f t="shared" si="2"/>
        <v>0.17786250366883993</v>
      </c>
      <c r="I68" s="27">
        <f t="shared" si="2"/>
        <v>-0.045012204471840844</v>
      </c>
      <c r="J68" s="27">
        <f t="shared" si="2"/>
        <v>0.13603566117585353</v>
      </c>
      <c r="K68" s="27">
        <f t="shared" si="2"/>
        <v>0.008525724512267185</v>
      </c>
      <c r="L68" s="27">
        <f t="shared" si="2"/>
        <v>0.07110704890461861</v>
      </c>
      <c r="M68" s="27">
        <f t="shared" si="2"/>
        <v>0.03344174791668175</v>
      </c>
      <c r="N68" s="27">
        <f t="shared" si="2"/>
        <v>0.007523350682190344</v>
      </c>
      <c r="O68" s="27">
        <f t="shared" si="2"/>
        <v>0.029144393296039572</v>
      </c>
      <c r="P68" s="27">
        <f t="shared" si="2"/>
        <v>0.026877879592304588</v>
      </c>
      <c r="Q68" s="27">
        <f t="shared" si="2"/>
        <v>0.03076776682552218</v>
      </c>
      <c r="R68" s="27">
        <f t="shared" si="2"/>
        <v>-0.003989659102154985</v>
      </c>
      <c r="S68" s="27">
        <f t="shared" si="1"/>
        <v>-0.011183585464944579</v>
      </c>
      <c r="T68" s="27">
        <f t="shared" si="1"/>
        <v>-0.030182622191534447</v>
      </c>
    </row>
    <row r="69" spans="1:20" ht="9" customHeight="1">
      <c r="A69" s="8" t="s">
        <v>43</v>
      </c>
      <c r="B69" s="22" t="s">
        <v>69</v>
      </c>
      <c r="C69" s="27">
        <f t="shared" si="2"/>
        <v>0.04300267348396414</v>
      </c>
      <c r="D69" s="27">
        <f t="shared" si="2"/>
        <v>0.007385652581317403</v>
      </c>
      <c r="E69" s="27">
        <f t="shared" si="2"/>
        <v>0.06980838544338552</v>
      </c>
      <c r="F69" s="27">
        <f t="shared" si="2"/>
        <v>0.04660779681031002</v>
      </c>
      <c r="G69" s="27">
        <f t="shared" si="2"/>
        <v>0.10074793653152803</v>
      </c>
      <c r="H69" s="27">
        <f t="shared" si="2"/>
        <v>-0.02901253771512613</v>
      </c>
      <c r="I69" s="27">
        <f t="shared" si="2"/>
        <v>0.04362682687701791</v>
      </c>
      <c r="J69" s="27">
        <f t="shared" si="2"/>
        <v>0.0071860100164300444</v>
      </c>
      <c r="K69" s="27">
        <f t="shared" si="2"/>
        <v>0.030309119915616023</v>
      </c>
      <c r="L69" s="27">
        <f t="shared" si="2"/>
        <v>0.005241538165458692</v>
      </c>
      <c r="M69" s="27">
        <f t="shared" si="2"/>
        <v>-0.0137257031518776</v>
      </c>
      <c r="N69" s="27">
        <f t="shared" si="2"/>
        <v>-0.05163298399637595</v>
      </c>
      <c r="O69" s="27">
        <f t="shared" si="2"/>
        <v>-0.030215313058521542</v>
      </c>
      <c r="P69" s="27">
        <f t="shared" si="2"/>
        <v>0.071473587574997</v>
      </c>
      <c r="Q69" s="27">
        <f t="shared" si="2"/>
        <v>-0.0026461449483894395</v>
      </c>
      <c r="R69" s="27">
        <f t="shared" si="2"/>
        <v>0.04279920900456635</v>
      </c>
      <c r="S69" s="27">
        <f t="shared" si="1"/>
        <v>0.018197748107791067</v>
      </c>
      <c r="T69" s="27">
        <f t="shared" si="1"/>
        <v>-0.031888658984675966</v>
      </c>
    </row>
    <row r="70" spans="1:20" ht="9" customHeight="1">
      <c r="A70" s="6" t="s">
        <v>44</v>
      </c>
      <c r="B70" s="24" t="s">
        <v>69</v>
      </c>
      <c r="C70" s="29">
        <f t="shared" si="2"/>
        <v>-0.021704330171534614</v>
      </c>
      <c r="D70" s="29">
        <f t="shared" si="2"/>
        <v>0.10914955682913985</v>
      </c>
      <c r="E70" s="29">
        <f t="shared" si="2"/>
        <v>-0.019906675299169674</v>
      </c>
      <c r="F70" s="29">
        <f t="shared" si="2"/>
        <v>0.03316937464290426</v>
      </c>
      <c r="G70" s="29">
        <f t="shared" si="2"/>
        <v>0.04909291950062111</v>
      </c>
      <c r="H70" s="29">
        <f t="shared" si="2"/>
        <v>0.018553342544581852</v>
      </c>
      <c r="I70" s="29">
        <f t="shared" si="2"/>
        <v>-0.010687875837813388</v>
      </c>
      <c r="J70" s="29">
        <f t="shared" si="2"/>
        <v>0.08600750405793711</v>
      </c>
      <c r="K70" s="29">
        <f t="shared" si="2"/>
        <v>0.10407292435508575</v>
      </c>
      <c r="L70" s="29">
        <f t="shared" si="2"/>
        <v>-0.10148947282650123</v>
      </c>
      <c r="M70" s="29">
        <f t="shared" si="2"/>
        <v>0.07899554896077698</v>
      </c>
      <c r="N70" s="29">
        <f t="shared" si="2"/>
        <v>-0.027791220724815102</v>
      </c>
      <c r="O70" s="29">
        <f t="shared" si="2"/>
        <v>0.014480074565898171</v>
      </c>
      <c r="P70" s="29">
        <f t="shared" si="2"/>
        <v>0.09248464549997992</v>
      </c>
      <c r="Q70" s="29">
        <f t="shared" si="2"/>
        <v>-0.046757460717078314</v>
      </c>
      <c r="R70" s="29">
        <f t="shared" si="2"/>
        <v>0.013210068492107041</v>
      </c>
      <c r="S70" s="29">
        <f t="shared" si="1"/>
        <v>-0.018083295052159665</v>
      </c>
      <c r="T70" s="29">
        <f t="shared" si="1"/>
        <v>-0.07041689078054247</v>
      </c>
    </row>
    <row r="71" spans="1:20" ht="9" customHeight="1">
      <c r="A71" s="8" t="s">
        <v>45</v>
      </c>
      <c r="B71" s="22" t="s">
        <v>69</v>
      </c>
      <c r="C71" s="27">
        <f t="shared" si="2"/>
        <v>-0.03796182070565324</v>
      </c>
      <c r="D71" s="27">
        <f t="shared" si="2"/>
        <v>0.12620753417080888</v>
      </c>
      <c r="E71" s="27">
        <f t="shared" si="2"/>
        <v>-0.02631371746614053</v>
      </c>
      <c r="F71" s="27">
        <f t="shared" si="2"/>
        <v>0.037036323496574264</v>
      </c>
      <c r="G71" s="27">
        <f t="shared" si="2"/>
        <v>-9.524730501597745E-05</v>
      </c>
      <c r="H71" s="27">
        <f t="shared" si="2"/>
        <v>0.06135748177605538</v>
      </c>
      <c r="I71" s="27">
        <f t="shared" si="2"/>
        <v>-0.04234959002926275</v>
      </c>
      <c r="J71" s="27">
        <f t="shared" si="2"/>
        <v>0.14459057750851145</v>
      </c>
      <c r="K71" s="27">
        <f t="shared" si="2"/>
        <v>0.0745609521481363</v>
      </c>
      <c r="L71" s="27">
        <f t="shared" si="2"/>
        <v>-0.0710255539225425</v>
      </c>
      <c r="M71" s="27">
        <f t="shared" si="2"/>
        <v>0.052777364712719654</v>
      </c>
      <c r="N71" s="27">
        <f t="shared" si="2"/>
        <v>-0.06002200741693986</v>
      </c>
      <c r="O71" s="27">
        <f t="shared" si="2"/>
        <v>0.01294782158071639</v>
      </c>
      <c r="P71" s="27">
        <f t="shared" si="2"/>
        <v>0.10088329719972733</v>
      </c>
      <c r="Q71" s="27">
        <f t="shared" si="2"/>
        <v>-0.05344857737009645</v>
      </c>
      <c r="R71" s="27">
        <f t="shared" si="2"/>
        <v>4.9091012572111126E-05</v>
      </c>
      <c r="S71" s="27">
        <f t="shared" si="1"/>
        <v>-0.041550935947959444</v>
      </c>
      <c r="T71" s="27">
        <f t="shared" si="1"/>
        <v>-0.08805641740466363</v>
      </c>
    </row>
    <row r="72" spans="1:20" ht="9" customHeight="1">
      <c r="A72" s="8" t="s">
        <v>46</v>
      </c>
      <c r="B72" s="22" t="s">
        <v>69</v>
      </c>
      <c r="C72" s="27">
        <f t="shared" si="2"/>
        <v>0.03225853238711296</v>
      </c>
      <c r="D72" s="27">
        <f t="shared" si="2"/>
        <v>0.2947547326185276</v>
      </c>
      <c r="E72" s="27">
        <f t="shared" si="2"/>
        <v>-0.03899922531758149</v>
      </c>
      <c r="F72" s="27">
        <f t="shared" si="2"/>
        <v>0.02123847670772583</v>
      </c>
      <c r="G72" s="27">
        <f t="shared" si="2"/>
        <v>0.21972860984745424</v>
      </c>
      <c r="H72" s="27">
        <f t="shared" si="2"/>
        <v>-0.08107365790205923</v>
      </c>
      <c r="I72" s="27">
        <f t="shared" si="2"/>
        <v>-0.023773523462190083</v>
      </c>
      <c r="J72" s="27">
        <f t="shared" si="2"/>
        <v>0.023898179949478626</v>
      </c>
      <c r="K72" s="27">
        <f t="shared" si="2"/>
        <v>0.13731963954978332</v>
      </c>
      <c r="L72" s="27">
        <f t="shared" si="2"/>
        <v>-0.08357971052157553</v>
      </c>
      <c r="M72" s="27">
        <f t="shared" si="2"/>
        <v>0.103477013591174</v>
      </c>
      <c r="N72" s="27">
        <f t="shared" si="2"/>
        <v>0.02996160379073709</v>
      </c>
      <c r="O72" s="27">
        <f t="shared" si="2"/>
        <v>0.03115449431557127</v>
      </c>
      <c r="P72" s="27">
        <f t="shared" si="2"/>
        <v>0.08960482814162773</v>
      </c>
      <c r="Q72" s="27">
        <f t="shared" si="2"/>
        <v>-0.05079122643769607</v>
      </c>
      <c r="R72" s="27">
        <f t="shared" si="2"/>
        <v>0.04157683519210731</v>
      </c>
      <c r="S72" s="27">
        <f t="shared" si="1"/>
        <v>0.030039754024069998</v>
      </c>
      <c r="T72" s="27">
        <f t="shared" si="1"/>
        <v>-0.0336325574831281</v>
      </c>
    </row>
    <row r="73" spans="1:20" ht="9" customHeight="1">
      <c r="A73" s="8" t="s">
        <v>47</v>
      </c>
      <c r="B73" s="22" t="s">
        <v>69</v>
      </c>
      <c r="C73" s="27">
        <f t="shared" si="2"/>
        <v>0.011364390071494146</v>
      </c>
      <c r="D73" s="27">
        <f t="shared" si="2"/>
        <v>0.05263264028646675</v>
      </c>
      <c r="E73" s="27">
        <f t="shared" si="2"/>
        <v>-0.0005503605052524785</v>
      </c>
      <c r="F73" s="27">
        <f t="shared" si="2"/>
        <v>0.024489945336698682</v>
      </c>
      <c r="G73" s="27">
        <f t="shared" si="2"/>
        <v>0.0847830124559803</v>
      </c>
      <c r="H73" s="27">
        <f t="shared" si="2"/>
        <v>-0.02495694611372634</v>
      </c>
      <c r="I73" s="27">
        <f t="shared" si="2"/>
        <v>0.0952900819424558</v>
      </c>
      <c r="J73" s="27">
        <f t="shared" si="2"/>
        <v>0.003684217523685751</v>
      </c>
      <c r="K73" s="27">
        <f t="shared" si="2"/>
        <v>0.1302037820440971</v>
      </c>
      <c r="L73" s="27">
        <f t="shared" si="2"/>
        <v>-0.1699034126744401</v>
      </c>
      <c r="M73" s="27">
        <f t="shared" si="2"/>
        <v>0.12233069357555637</v>
      </c>
      <c r="N73" s="27">
        <f t="shared" si="2"/>
        <v>0.006920529568005929</v>
      </c>
      <c r="O73" s="27">
        <f t="shared" si="2"/>
        <v>-6.380279689077728E-05</v>
      </c>
      <c r="P73" s="27">
        <f t="shared" si="2"/>
        <v>0.076167544208958</v>
      </c>
      <c r="Q73" s="27">
        <f t="shared" si="2"/>
        <v>-0.026959450855378986</v>
      </c>
      <c r="R73" s="27">
        <f t="shared" si="2"/>
        <v>0.025994136972003146</v>
      </c>
      <c r="S73" s="27">
        <f t="shared" si="1"/>
        <v>0.0023016441800640663</v>
      </c>
      <c r="T73" s="27">
        <f t="shared" si="1"/>
        <v>-0.05605774663504093</v>
      </c>
    </row>
    <row r="74" spans="1:20" ht="9" customHeight="1">
      <c r="A74" s="6" t="s">
        <v>48</v>
      </c>
      <c r="B74" s="24" t="s">
        <v>69</v>
      </c>
      <c r="C74" s="29">
        <f t="shared" si="2"/>
        <v>0.05249852913001529</v>
      </c>
      <c r="D74" s="29">
        <f t="shared" si="2"/>
        <v>0.08494669182494041</v>
      </c>
      <c r="E74" s="29">
        <f t="shared" si="2"/>
        <v>0.03303779157660558</v>
      </c>
      <c r="F74" s="29">
        <f t="shared" si="2"/>
        <v>0.024215991562035244</v>
      </c>
      <c r="G74" s="29">
        <f t="shared" si="2"/>
        <v>0.07474210512556101</v>
      </c>
      <c r="H74" s="29">
        <f t="shared" si="2"/>
        <v>0.0065729948980206565</v>
      </c>
      <c r="I74" s="29">
        <f t="shared" si="2"/>
        <v>-0.028056312861515442</v>
      </c>
      <c r="J74" s="29">
        <f t="shared" si="2"/>
        <v>0.1363208102304727</v>
      </c>
      <c r="K74" s="29">
        <f t="shared" si="2"/>
        <v>0.06133550842192137</v>
      </c>
      <c r="L74" s="29">
        <f t="shared" si="2"/>
        <v>0.08915274771606208</v>
      </c>
      <c r="M74" s="29">
        <f t="shared" si="2"/>
        <v>-0.023083163223585168</v>
      </c>
      <c r="N74" s="29">
        <f t="shared" si="2"/>
        <v>-0.007329142225381835</v>
      </c>
      <c r="O74" s="29">
        <f t="shared" si="2"/>
        <v>-0.010211458565544618</v>
      </c>
      <c r="P74" s="29">
        <f t="shared" si="2"/>
        <v>0.03266712410991879</v>
      </c>
      <c r="Q74" s="29">
        <f t="shared" si="2"/>
        <v>0.01930747225029461</v>
      </c>
      <c r="R74" s="29">
        <f t="shared" si="2"/>
        <v>0.06968599417223253</v>
      </c>
      <c r="S74" s="29">
        <f t="shared" si="1"/>
        <v>0.043161625107277724</v>
      </c>
      <c r="T74" s="29">
        <f t="shared" si="1"/>
        <v>0.014922310363046254</v>
      </c>
    </row>
    <row r="75" spans="1:20" ht="9" customHeight="1">
      <c r="A75" s="8" t="s">
        <v>49</v>
      </c>
      <c r="B75" s="22" t="s">
        <v>69</v>
      </c>
      <c r="C75" s="27">
        <f t="shared" si="2"/>
        <v>0.027662062831959044</v>
      </c>
      <c r="D75" s="27">
        <f t="shared" si="2"/>
        <v>0.04419255185055393</v>
      </c>
      <c r="E75" s="27">
        <f t="shared" si="2"/>
        <v>0.04168641141979701</v>
      </c>
      <c r="F75" s="27">
        <f t="shared" si="2"/>
        <v>0.06595184543710131</v>
      </c>
      <c r="G75" s="27">
        <f t="shared" si="2"/>
        <v>0.07564934395080547</v>
      </c>
      <c r="H75" s="27">
        <f t="shared" si="2"/>
        <v>0.11410126205588123</v>
      </c>
      <c r="I75" s="27">
        <f t="shared" si="2"/>
        <v>0.18869931929161377</v>
      </c>
      <c r="J75" s="27">
        <f t="shared" si="2"/>
        <v>0.21664829230791738</v>
      </c>
      <c r="K75" s="27">
        <f t="shared" si="2"/>
        <v>0.04905364495221387</v>
      </c>
      <c r="L75" s="27">
        <f t="shared" si="2"/>
        <v>0.0811290145038257</v>
      </c>
      <c r="M75" s="27">
        <f t="shared" si="2"/>
        <v>-0.004257147791428606</v>
      </c>
      <c r="N75" s="27">
        <f t="shared" si="2"/>
        <v>-0.013878263877574293</v>
      </c>
      <c r="O75" s="27">
        <f t="shared" si="2"/>
        <v>-0.0012917877359319707</v>
      </c>
      <c r="P75" s="27">
        <f t="shared" si="2"/>
        <v>0.05313805501808755</v>
      </c>
      <c r="Q75" s="27">
        <f t="shared" si="2"/>
        <v>0.028406096752797927</v>
      </c>
      <c r="R75" s="27">
        <f t="shared" si="2"/>
        <v>0.042361788989741855</v>
      </c>
      <c r="S75" s="27">
        <f t="shared" si="1"/>
        <v>0.028302465775930763</v>
      </c>
      <c r="T75" s="27">
        <f t="shared" si="1"/>
        <v>0.005780320514622073</v>
      </c>
    </row>
    <row r="76" spans="1:20" ht="9" customHeight="1">
      <c r="A76" s="8" t="s">
        <v>50</v>
      </c>
      <c r="B76" s="22" t="s">
        <v>69</v>
      </c>
      <c r="C76" s="27">
        <f t="shared" si="2"/>
        <v>0.07828295436000032</v>
      </c>
      <c r="D76" s="27">
        <f t="shared" si="2"/>
        <v>0.14763560433446488</v>
      </c>
      <c r="E76" s="27">
        <f t="shared" si="2"/>
        <v>0.051231638568307813</v>
      </c>
      <c r="F76" s="27">
        <f t="shared" si="2"/>
        <v>0.03483009354931155</v>
      </c>
      <c r="G76" s="27">
        <f t="shared" si="2"/>
        <v>0.1611247372559741</v>
      </c>
      <c r="H76" s="27">
        <f t="shared" si="2"/>
        <v>0.06661860375811335</v>
      </c>
      <c r="I76" s="27">
        <f t="shared" si="2"/>
        <v>0.06620889522517936</v>
      </c>
      <c r="J76" s="27">
        <f t="shared" si="2"/>
        <v>-0.004946184399537534</v>
      </c>
      <c r="K76" s="27">
        <f t="shared" si="2"/>
        <v>0.07778118934781086</v>
      </c>
      <c r="L76" s="27">
        <f t="shared" si="2"/>
        <v>0.15013031511125607</v>
      </c>
      <c r="M76" s="27">
        <f t="shared" si="2"/>
        <v>0.0719671711416161</v>
      </c>
      <c r="N76" s="27">
        <f t="shared" si="2"/>
        <v>0.05654923645741716</v>
      </c>
      <c r="O76" s="27">
        <f t="shared" si="2"/>
        <v>0.0337264921365259</v>
      </c>
      <c r="P76" s="27">
        <f t="shared" si="2"/>
        <v>0.0768765142524821</v>
      </c>
      <c r="Q76" s="27">
        <f t="shared" si="2"/>
        <v>0.21676898840233894</v>
      </c>
      <c r="R76" s="27">
        <f t="shared" si="2"/>
        <v>0.10028520530024365</v>
      </c>
      <c r="S76" s="27">
        <f t="shared" si="1"/>
        <v>0.08324258110713778</v>
      </c>
      <c r="T76" s="27">
        <f t="shared" si="1"/>
        <v>-0.006521735364710679</v>
      </c>
    </row>
    <row r="77" spans="1:20" ht="9" customHeight="1">
      <c r="A77" s="8" t="s">
        <v>51</v>
      </c>
      <c r="B77" s="22" t="s">
        <v>69</v>
      </c>
      <c r="C77" s="27">
        <f t="shared" si="2"/>
        <v>0.06988645587865627</v>
      </c>
      <c r="D77" s="27">
        <f t="shared" si="2"/>
        <v>0.11586953776461528</v>
      </c>
      <c r="E77" s="27">
        <f t="shared" si="2"/>
        <v>0.017476187990059122</v>
      </c>
      <c r="F77" s="27">
        <f t="shared" si="2"/>
        <v>-0.009778492941255879</v>
      </c>
      <c r="G77" s="27">
        <f t="shared" si="2"/>
        <v>0.03660786090390444</v>
      </c>
      <c r="H77" s="27">
        <f t="shared" si="2"/>
        <v>-0.04688123965503521</v>
      </c>
      <c r="I77" s="27">
        <f t="shared" si="2"/>
        <v>-0.15561717919365115</v>
      </c>
      <c r="J77" s="27">
        <f t="shared" si="2"/>
        <v>0.17198271645861452</v>
      </c>
      <c r="K77" s="27">
        <f t="shared" si="2"/>
        <v>0.09465609244328621</v>
      </c>
      <c r="L77" s="27">
        <f t="shared" si="2"/>
        <v>0.08904571046150167</v>
      </c>
      <c r="M77" s="27">
        <f t="shared" si="2"/>
        <v>-0.09544367521009034</v>
      </c>
      <c r="N77" s="27">
        <f t="shared" si="2"/>
        <v>-0.011267549674662591</v>
      </c>
      <c r="O77" s="27">
        <f t="shared" si="2"/>
        <v>-0.03613321105957712</v>
      </c>
      <c r="P77" s="27">
        <f t="shared" si="2"/>
        <v>0.0011339022861620585</v>
      </c>
      <c r="Q77" s="27">
        <f t="shared" si="2"/>
        <v>-0.04586582086576374</v>
      </c>
      <c r="R77" s="27">
        <f t="shared" si="2"/>
        <v>0.08459808338971064</v>
      </c>
      <c r="S77" s="27">
        <f t="shared" si="1"/>
        <v>0.03702850417822523</v>
      </c>
      <c r="T77" s="27">
        <f t="shared" si="1"/>
        <v>0.034656217089248376</v>
      </c>
    </row>
    <row r="78" spans="1:20" ht="9" customHeight="1">
      <c r="A78" s="9" t="s">
        <v>52</v>
      </c>
      <c r="B78" s="25" t="s">
        <v>69</v>
      </c>
      <c r="C78" s="30">
        <f t="shared" si="2"/>
        <v>0.02006004463966904</v>
      </c>
      <c r="D78" s="30">
        <f t="shared" si="2"/>
        <v>0.029254002338934937</v>
      </c>
      <c r="E78" s="30">
        <f t="shared" si="2"/>
        <v>0.0530663221870753</v>
      </c>
      <c r="F78" s="30">
        <f t="shared" si="2"/>
        <v>0.04284059359213921</v>
      </c>
      <c r="G78" s="30">
        <f t="shared" si="2"/>
        <v>0.12600791872367623</v>
      </c>
      <c r="H78" s="30">
        <f t="shared" si="2"/>
        <v>0.0074468553289483985</v>
      </c>
      <c r="I78" s="30">
        <f t="shared" si="2"/>
        <v>0.05265345156698542</v>
      </c>
      <c r="J78" s="30">
        <f t="shared" si="2"/>
        <v>0.007896750481729553</v>
      </c>
      <c r="K78" s="30">
        <f t="shared" si="2"/>
        <v>-0.025685969685533494</v>
      </c>
      <c r="L78" s="30">
        <f t="shared" si="2"/>
        <v>0.03844770806222808</v>
      </c>
      <c r="M78" s="30">
        <f t="shared" si="2"/>
        <v>0.09777899654660072</v>
      </c>
      <c r="N78" s="30">
        <f t="shared" si="2"/>
        <v>-0.053908001106278025</v>
      </c>
      <c r="O78" s="30">
        <f t="shared" si="2"/>
        <v>0.007880975174328286</v>
      </c>
      <c r="P78" s="30">
        <f t="shared" si="2"/>
        <v>0.05220946055125597</v>
      </c>
      <c r="Q78" s="30">
        <f t="shared" si="2"/>
        <v>-0.08635107520767171</v>
      </c>
      <c r="R78" s="30">
        <f>R38/Q38-1</f>
        <v>0.031959209980472414</v>
      </c>
      <c r="S78" s="30">
        <f>S38/R38-1</f>
        <v>0.025860862158987308</v>
      </c>
      <c r="T78" s="30">
        <f>T38/S38-1</f>
        <v>0.019824458973273673</v>
      </c>
    </row>
    <row r="79" spans="1:19" ht="9" customHeight="1">
      <c r="A79" s="35" t="s">
        <v>53</v>
      </c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</row>
  </sheetData>
  <sheetProtection/>
  <mergeCells count="9">
    <mergeCell ref="B3:T3"/>
    <mergeCell ref="A5:T5"/>
    <mergeCell ref="A39:T39"/>
    <mergeCell ref="A42:T43"/>
    <mergeCell ref="B44:T44"/>
    <mergeCell ref="A44:A45"/>
    <mergeCell ref="A79:S79"/>
    <mergeCell ref="A3:A4"/>
    <mergeCell ref="A1:T2"/>
  </mergeCells>
  <printOptions horizontalCentered="1"/>
  <pageMargins left="0.5905511811023623" right="0.5905511811023623" top="1.1811023622047245" bottom="1.1811023622047245" header="0.5118110236220472" footer="0.5118110236220472"/>
  <pageSetup horizontalDpi="600" verticalDpi="600" orientation="portrait" paperSize="9" scale="92"/>
</worksheet>
</file>

<file path=xl/worksheets/sheet7.xml><?xml version="1.0" encoding="utf-8"?>
<worksheet xmlns="http://schemas.openxmlformats.org/spreadsheetml/2006/main" xmlns:r="http://schemas.openxmlformats.org/officeDocument/2006/relationships">
  <dimension ref="A1:T79"/>
  <sheetViews>
    <sheetView showGridLines="0" zoomScalePageLayoutView="0" workbookViewId="0" topLeftCell="A1">
      <selection activeCell="M4" sqref="M1:T16384"/>
    </sheetView>
  </sheetViews>
  <sheetFormatPr defaultColWidth="10" defaultRowHeight="9" customHeight="1"/>
  <cols>
    <col min="1" max="1" width="41.75" style="1" customWidth="1"/>
    <col min="2" max="2" width="13" style="1" customWidth="1"/>
    <col min="3" max="12" width="13" style="0" customWidth="1"/>
    <col min="13" max="20" width="11.25" style="0" customWidth="1"/>
  </cols>
  <sheetData>
    <row r="1" spans="1:20" s="10" customFormat="1" ht="12" customHeight="1">
      <c r="A1" s="37" t="s">
        <v>77</v>
      </c>
      <c r="B1" s="37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0" s="10" customFormat="1" ht="12" customHeight="1">
      <c r="A2" s="39"/>
      <c r="B2" s="3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0" ht="18.75" customHeight="1">
      <c r="A3" s="50" t="s">
        <v>17</v>
      </c>
      <c r="B3" s="33" t="s">
        <v>18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1:20" ht="9" customHeight="1">
      <c r="A4" s="51"/>
      <c r="B4" s="52">
        <v>2002</v>
      </c>
      <c r="C4" s="52">
        <v>2003</v>
      </c>
      <c r="D4" s="52">
        <v>2004</v>
      </c>
      <c r="E4" s="52">
        <v>2005</v>
      </c>
      <c r="F4" s="52">
        <v>2006</v>
      </c>
      <c r="G4" s="52">
        <v>2007</v>
      </c>
      <c r="H4" s="52">
        <v>2008</v>
      </c>
      <c r="I4" s="52">
        <v>2009</v>
      </c>
      <c r="J4" s="52">
        <v>2010</v>
      </c>
      <c r="K4" s="52">
        <v>2011</v>
      </c>
      <c r="L4" s="52">
        <v>2012</v>
      </c>
      <c r="M4" s="52">
        <v>2013</v>
      </c>
      <c r="N4" s="52">
        <v>2014</v>
      </c>
      <c r="O4" s="52">
        <v>2015</v>
      </c>
      <c r="P4" s="52">
        <v>2016</v>
      </c>
      <c r="Q4" s="52">
        <v>2017</v>
      </c>
      <c r="R4" s="52">
        <v>2018</v>
      </c>
      <c r="S4" s="52">
        <v>2019</v>
      </c>
      <c r="T4" s="52">
        <v>2020</v>
      </c>
    </row>
    <row r="5" spans="1:20" s="3" customFormat="1" ht="18.75" customHeight="1">
      <c r="A5" s="53" t="s">
        <v>58</v>
      </c>
      <c r="B5" s="54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1:20" s="5" customFormat="1" ht="14.25" customHeight="1">
      <c r="A6" s="56" t="s">
        <v>20</v>
      </c>
      <c r="B6" s="57">
        <v>100</v>
      </c>
      <c r="C6" s="57">
        <v>91.05678389667227</v>
      </c>
      <c r="D6" s="57">
        <v>100.84078837128575</v>
      </c>
      <c r="E6" s="57">
        <v>98.72352042932364</v>
      </c>
      <c r="F6" s="57">
        <v>98.98338152520233</v>
      </c>
      <c r="G6" s="57">
        <v>108.08687646051318</v>
      </c>
      <c r="H6" s="57">
        <v>113.39098535617372</v>
      </c>
      <c r="I6" s="57">
        <v>121.35236528191591</v>
      </c>
      <c r="J6" s="57">
        <v>137.2507339159415</v>
      </c>
      <c r="K6" s="57">
        <v>148.57028634268886</v>
      </c>
      <c r="L6" s="57">
        <v>153.30073820291372</v>
      </c>
      <c r="M6" s="57">
        <v>160.1925293268199</v>
      </c>
      <c r="N6" s="57">
        <v>156.7631510991384</v>
      </c>
      <c r="O6" s="57">
        <v>142.64738893501465</v>
      </c>
      <c r="P6" s="57">
        <v>128.40520237887807</v>
      </c>
      <c r="Q6" s="57">
        <v>116.53322599872295</v>
      </c>
      <c r="R6" s="57">
        <v>113.04674990715972</v>
      </c>
      <c r="S6" s="57">
        <v>115.21168252725752</v>
      </c>
      <c r="T6" s="57">
        <v>112.8086879302395</v>
      </c>
    </row>
    <row r="7" spans="1:20" s="7" customFormat="1" ht="9" customHeight="1">
      <c r="A7" s="58" t="s">
        <v>21</v>
      </c>
      <c r="B7" s="59">
        <v>100</v>
      </c>
      <c r="C7" s="59">
        <v>96.23646620666824</v>
      </c>
      <c r="D7" s="59">
        <v>124.53095975192268</v>
      </c>
      <c r="E7" s="59">
        <v>118.5307364309031</v>
      </c>
      <c r="F7" s="59">
        <v>121.09271133213363</v>
      </c>
      <c r="G7" s="59">
        <v>136.30088600462642</v>
      </c>
      <c r="H7" s="59">
        <v>147.46016629986858</v>
      </c>
      <c r="I7" s="59">
        <v>159.5313127655997</v>
      </c>
      <c r="J7" s="59">
        <v>181.87248789326534</v>
      </c>
      <c r="K7" s="59">
        <v>193.85334078133397</v>
      </c>
      <c r="L7" s="59">
        <v>205.8501341642405</v>
      </c>
      <c r="M7" s="59">
        <v>217.01187408933095</v>
      </c>
      <c r="N7" s="59">
        <v>213.54744765754288</v>
      </c>
      <c r="O7" s="59">
        <v>186.4369364790762</v>
      </c>
      <c r="P7" s="59">
        <v>155.69806403997956</v>
      </c>
      <c r="Q7" s="59">
        <v>138.0595605987686</v>
      </c>
      <c r="R7" s="59">
        <v>134.79409855026236</v>
      </c>
      <c r="S7" s="59">
        <v>132.61569666157428</v>
      </c>
      <c r="T7" s="59">
        <v>130.03995120186744</v>
      </c>
    </row>
    <row r="8" spans="1:20" s="7" customFormat="1" ht="9" customHeight="1">
      <c r="A8" s="60" t="s">
        <v>22</v>
      </c>
      <c r="B8" s="61">
        <v>100</v>
      </c>
      <c r="C8" s="61">
        <v>87.00079196415304</v>
      </c>
      <c r="D8" s="61">
        <v>147.08020722994024</v>
      </c>
      <c r="E8" s="61">
        <v>103.65064419243195</v>
      </c>
      <c r="F8" s="61">
        <v>113.88171989741416</v>
      </c>
      <c r="G8" s="61">
        <v>144.20858907058158</v>
      </c>
      <c r="H8" s="61">
        <v>153.8182888982508</v>
      </c>
      <c r="I8" s="61">
        <v>193.76825176141702</v>
      </c>
      <c r="J8" s="61">
        <v>228.7888747278298</v>
      </c>
      <c r="K8" s="61">
        <v>249.7078991848628</v>
      </c>
      <c r="L8" s="61">
        <v>245.1409630304116</v>
      </c>
      <c r="M8" s="61">
        <v>227.71571194354115</v>
      </c>
      <c r="N8" s="61">
        <v>209.72877080184938</v>
      </c>
      <c r="O8" s="61">
        <v>156.42452479697283</v>
      </c>
      <c r="P8" s="61">
        <v>111.54419964810953</v>
      </c>
      <c r="Q8" s="61">
        <v>93.331405260242</v>
      </c>
      <c r="R8" s="61">
        <v>85.85924566140136</v>
      </c>
      <c r="S8" s="61">
        <v>82.09057387331062</v>
      </c>
      <c r="T8" s="61">
        <v>78.64496258414339</v>
      </c>
    </row>
    <row r="9" spans="1:20" s="5" customFormat="1" ht="9" customHeight="1">
      <c r="A9" s="60" t="s">
        <v>23</v>
      </c>
      <c r="B9" s="61">
        <v>100</v>
      </c>
      <c r="C9" s="61">
        <v>75.16896576198042</v>
      </c>
      <c r="D9" s="61">
        <v>132.91141480395513</v>
      </c>
      <c r="E9" s="61">
        <v>90.0201125725015</v>
      </c>
      <c r="F9" s="61">
        <v>114.0115456866327</v>
      </c>
      <c r="G9" s="61">
        <v>120.60986208710142</v>
      </c>
      <c r="H9" s="61">
        <v>147.14867919931373</v>
      </c>
      <c r="I9" s="61">
        <v>190.83268634019248</v>
      </c>
      <c r="J9" s="61">
        <v>172.23803938385686</v>
      </c>
      <c r="K9" s="61">
        <v>173.95038016600813</v>
      </c>
      <c r="L9" s="61">
        <v>181.41881290465753</v>
      </c>
      <c r="M9" s="61">
        <v>187.3920578397199</v>
      </c>
      <c r="N9" s="61">
        <v>195.58939745025057</v>
      </c>
      <c r="O9" s="61">
        <v>160.3995775358689</v>
      </c>
      <c r="P9" s="61">
        <v>141.7273157338889</v>
      </c>
      <c r="Q9" s="61">
        <v>126.35458996694064</v>
      </c>
      <c r="R9" s="61">
        <v>114.80565719277587</v>
      </c>
      <c r="S9" s="61">
        <v>105.98590804850419</v>
      </c>
      <c r="T9" s="61">
        <v>94.02894613920729</v>
      </c>
    </row>
    <row r="10" spans="1:20" s="5" customFormat="1" ht="9" customHeight="1">
      <c r="A10" s="60" t="s">
        <v>24</v>
      </c>
      <c r="B10" s="61">
        <v>100</v>
      </c>
      <c r="C10" s="61">
        <v>99.61171259486879</v>
      </c>
      <c r="D10" s="61">
        <v>110.04985614239293</v>
      </c>
      <c r="E10" s="61">
        <v>109.27032843035518</v>
      </c>
      <c r="F10" s="61">
        <v>110.66522412667716</v>
      </c>
      <c r="G10" s="61">
        <v>124.72652417036349</v>
      </c>
      <c r="H10" s="61">
        <v>119.05960613227171</v>
      </c>
      <c r="I10" s="61">
        <v>151.04524438454501</v>
      </c>
      <c r="J10" s="61">
        <v>165.12277595478162</v>
      </c>
      <c r="K10" s="61">
        <v>179.5141471363529</v>
      </c>
      <c r="L10" s="61">
        <v>192.89569668258864</v>
      </c>
      <c r="M10" s="61">
        <v>199.87087212917234</v>
      </c>
      <c r="N10" s="61">
        <v>181.5697093864377</v>
      </c>
      <c r="O10" s="61">
        <v>163.4563436271397</v>
      </c>
      <c r="P10" s="61">
        <v>142.459342741455</v>
      </c>
      <c r="Q10" s="61">
        <v>129.45938542618998</v>
      </c>
      <c r="R10" s="61">
        <v>131.93767163535864</v>
      </c>
      <c r="S10" s="61">
        <v>130.8236482655532</v>
      </c>
      <c r="T10" s="61">
        <v>124.8348844331338</v>
      </c>
    </row>
    <row r="11" spans="1:20" s="5" customFormat="1" ht="9" customHeight="1">
      <c r="A11" s="60" t="s">
        <v>25</v>
      </c>
      <c r="B11" s="61">
        <v>100</v>
      </c>
      <c r="C11" s="61">
        <v>87.94877132174993</v>
      </c>
      <c r="D11" s="61">
        <v>94.31005146646932</v>
      </c>
      <c r="E11" s="61">
        <v>109.05713320607421</v>
      </c>
      <c r="F11" s="61">
        <v>154.9782028742354</v>
      </c>
      <c r="G11" s="61">
        <v>105.95654123519218</v>
      </c>
      <c r="H11" s="61">
        <v>127.87649406053391</v>
      </c>
      <c r="I11" s="61">
        <v>157.13302406952795</v>
      </c>
      <c r="J11" s="61">
        <v>177.51734775069627</v>
      </c>
      <c r="K11" s="61">
        <v>172.76909943972493</v>
      </c>
      <c r="L11" s="61">
        <v>182.14773716282863</v>
      </c>
      <c r="M11" s="61">
        <v>199.39890688677787</v>
      </c>
      <c r="N11" s="61">
        <v>182.5554553360888</v>
      </c>
      <c r="O11" s="61">
        <v>168.88842368802872</v>
      </c>
      <c r="P11" s="61">
        <v>161.45524661240577</v>
      </c>
      <c r="Q11" s="61">
        <v>153.4184028780699</v>
      </c>
      <c r="R11" s="61">
        <v>160.16252178141812</v>
      </c>
      <c r="S11" s="61">
        <v>153.85844266363765</v>
      </c>
      <c r="T11" s="61">
        <v>159.32163427671728</v>
      </c>
    </row>
    <row r="12" spans="1:20" s="5" customFormat="1" ht="9" customHeight="1">
      <c r="A12" s="60" t="s">
        <v>26</v>
      </c>
      <c r="B12" s="61">
        <v>100</v>
      </c>
      <c r="C12" s="61">
        <v>106.70326208705325</v>
      </c>
      <c r="D12" s="61">
        <v>141.56970087743974</v>
      </c>
      <c r="E12" s="61">
        <v>149.7237265874976</v>
      </c>
      <c r="F12" s="61">
        <v>136.8975768155085</v>
      </c>
      <c r="G12" s="61">
        <v>153.92188663440288</v>
      </c>
      <c r="H12" s="61">
        <v>179.19876464537245</v>
      </c>
      <c r="I12" s="61">
        <v>163.14988530232495</v>
      </c>
      <c r="J12" s="61">
        <v>193.94004834645602</v>
      </c>
      <c r="K12" s="61">
        <v>207.60909203634523</v>
      </c>
      <c r="L12" s="61">
        <v>229.17592692220452</v>
      </c>
      <c r="M12" s="61">
        <v>258.4075935937214</v>
      </c>
      <c r="N12" s="61">
        <v>267.5517956926998</v>
      </c>
      <c r="O12" s="61">
        <v>242.6675851138321</v>
      </c>
      <c r="P12" s="61">
        <v>198.10217026023525</v>
      </c>
      <c r="Q12" s="61">
        <v>170.667818992709</v>
      </c>
      <c r="R12" s="61">
        <v>163.27208250771287</v>
      </c>
      <c r="S12" s="61">
        <v>166.82856210181635</v>
      </c>
      <c r="T12" s="61">
        <v>168.54687737616524</v>
      </c>
    </row>
    <row r="13" spans="1:20" s="5" customFormat="1" ht="9" customHeight="1">
      <c r="A13" s="60" t="s">
        <v>27</v>
      </c>
      <c r="B13" s="61">
        <v>100</v>
      </c>
      <c r="C13" s="61">
        <v>105.23266893356877</v>
      </c>
      <c r="D13" s="61">
        <v>95.56723451851292</v>
      </c>
      <c r="E13" s="61">
        <v>101.40349947901043</v>
      </c>
      <c r="F13" s="61">
        <v>127.03122936911011</v>
      </c>
      <c r="G13" s="61">
        <v>126.50910612734656</v>
      </c>
      <c r="H13" s="61">
        <v>143.85753575676074</v>
      </c>
      <c r="I13" s="61">
        <v>123.76359097218221</v>
      </c>
      <c r="J13" s="61">
        <v>139.42368599029558</v>
      </c>
      <c r="K13" s="61">
        <v>156.37195101820097</v>
      </c>
      <c r="L13" s="61">
        <v>190.50761444300116</v>
      </c>
      <c r="M13" s="61">
        <v>187.49044759290106</v>
      </c>
      <c r="N13" s="61">
        <v>174.81874042033974</v>
      </c>
      <c r="O13" s="61">
        <v>143.6037404127982</v>
      </c>
      <c r="P13" s="61">
        <v>122.81686782052448</v>
      </c>
      <c r="Q13" s="61">
        <v>119.94724631542772</v>
      </c>
      <c r="R13" s="61">
        <v>124.42745517633537</v>
      </c>
      <c r="S13" s="61">
        <v>123.63433552739065</v>
      </c>
      <c r="T13" s="61">
        <v>114.60275206728178</v>
      </c>
    </row>
    <row r="14" spans="1:20" s="5" customFormat="1" ht="9" customHeight="1">
      <c r="A14" s="60" t="s">
        <v>28</v>
      </c>
      <c r="B14" s="61">
        <v>100</v>
      </c>
      <c r="C14" s="61">
        <v>83.40348447598411</v>
      </c>
      <c r="D14" s="61">
        <v>107.92931970772675</v>
      </c>
      <c r="E14" s="61">
        <v>100.52281966774797</v>
      </c>
      <c r="F14" s="61">
        <v>104.93137025883867</v>
      </c>
      <c r="G14" s="61">
        <v>120.99758800606708</v>
      </c>
      <c r="H14" s="61">
        <v>136.18916382065277</v>
      </c>
      <c r="I14" s="61">
        <v>126.56808633212863</v>
      </c>
      <c r="J14" s="61">
        <v>152.40749800752192</v>
      </c>
      <c r="K14" s="61">
        <v>152.80078308718933</v>
      </c>
      <c r="L14" s="61">
        <v>156.69394165789276</v>
      </c>
      <c r="M14" s="61">
        <v>165.33715653498106</v>
      </c>
      <c r="N14" s="61">
        <v>175.00989295245108</v>
      </c>
      <c r="O14" s="61">
        <v>153.91693199040085</v>
      </c>
      <c r="P14" s="61">
        <v>153.2550287914795</v>
      </c>
      <c r="Q14" s="61">
        <v>144.8916639597146</v>
      </c>
      <c r="R14" s="61">
        <v>145.47376835884697</v>
      </c>
      <c r="S14" s="61">
        <v>124.84895157000861</v>
      </c>
      <c r="T14" s="61">
        <v>117.35000924983514</v>
      </c>
    </row>
    <row r="15" spans="1:20" s="5" customFormat="1" ht="9" customHeight="1">
      <c r="A15" s="58" t="s">
        <v>29</v>
      </c>
      <c r="B15" s="59">
        <v>100</v>
      </c>
      <c r="C15" s="59">
        <v>86.31719457196257</v>
      </c>
      <c r="D15" s="59">
        <v>100.63931501213064</v>
      </c>
      <c r="E15" s="59">
        <v>96.87075071563726</v>
      </c>
      <c r="F15" s="59">
        <v>104.06710300074992</v>
      </c>
      <c r="G15" s="59">
        <v>113.89162993910422</v>
      </c>
      <c r="H15" s="59">
        <v>123.65155142443787</v>
      </c>
      <c r="I15" s="59">
        <v>130.02525015222088</v>
      </c>
      <c r="J15" s="59">
        <v>147.027506701248</v>
      </c>
      <c r="K15" s="59">
        <v>162.06816526830661</v>
      </c>
      <c r="L15" s="59">
        <v>167.35649287276354</v>
      </c>
      <c r="M15" s="59">
        <v>172.33042495907475</v>
      </c>
      <c r="N15" s="59">
        <v>169.71699936059068</v>
      </c>
      <c r="O15" s="59">
        <v>150.6104549131296</v>
      </c>
      <c r="P15" s="59">
        <v>132.05821057396022</v>
      </c>
      <c r="Q15" s="59">
        <v>117.85065618737195</v>
      </c>
      <c r="R15" s="59">
        <v>114.3560452209104</v>
      </c>
      <c r="S15" s="59">
        <v>114.6728067204249</v>
      </c>
      <c r="T15" s="59">
        <v>111.87144328421212</v>
      </c>
    </row>
    <row r="16" spans="1:20" s="7" customFormat="1" ht="9" customHeight="1">
      <c r="A16" s="60" t="s">
        <v>30</v>
      </c>
      <c r="B16" s="61">
        <v>100</v>
      </c>
      <c r="C16" s="61">
        <v>101.07681779554495</v>
      </c>
      <c r="D16" s="61">
        <v>93.10129468501809</v>
      </c>
      <c r="E16" s="61">
        <v>97.20982803879117</v>
      </c>
      <c r="F16" s="61">
        <v>104.66679438542856</v>
      </c>
      <c r="G16" s="61">
        <v>109.87965522573614</v>
      </c>
      <c r="H16" s="61">
        <v>141.11116650943876</v>
      </c>
      <c r="I16" s="61">
        <v>142.7032709718652</v>
      </c>
      <c r="J16" s="61">
        <v>145.64424267690694</v>
      </c>
      <c r="K16" s="61">
        <v>153.70066753130672</v>
      </c>
      <c r="L16" s="61">
        <v>152.99722471040144</v>
      </c>
      <c r="M16" s="61">
        <v>153.9391491961164</v>
      </c>
      <c r="N16" s="61">
        <v>153.67261987180427</v>
      </c>
      <c r="O16" s="61">
        <v>133.91805621021987</v>
      </c>
      <c r="P16" s="61">
        <v>117.31747230411472</v>
      </c>
      <c r="Q16" s="61">
        <v>105.3511633235026</v>
      </c>
      <c r="R16" s="61">
        <v>102.65212886215255</v>
      </c>
      <c r="S16" s="61">
        <v>96.67439883522711</v>
      </c>
      <c r="T16" s="61">
        <v>99.30990071477991</v>
      </c>
    </row>
    <row r="17" spans="1:20" s="5" customFormat="1" ht="9" customHeight="1">
      <c r="A17" s="60" t="s">
        <v>31</v>
      </c>
      <c r="B17" s="61">
        <v>100</v>
      </c>
      <c r="C17" s="61">
        <v>85.43632928495576</v>
      </c>
      <c r="D17" s="61">
        <v>123.23198505487953</v>
      </c>
      <c r="E17" s="61">
        <v>101.44436466436575</v>
      </c>
      <c r="F17" s="61">
        <v>111.35089520504029</v>
      </c>
      <c r="G17" s="61">
        <v>151.03165920705254</v>
      </c>
      <c r="H17" s="61">
        <v>117.3399840780446</v>
      </c>
      <c r="I17" s="61">
        <v>137.30363614007393</v>
      </c>
      <c r="J17" s="61">
        <v>174.04798478312716</v>
      </c>
      <c r="K17" s="61">
        <v>172.95072178092673</v>
      </c>
      <c r="L17" s="61">
        <v>183.3392787648515</v>
      </c>
      <c r="M17" s="61">
        <v>200.40220121451782</v>
      </c>
      <c r="N17" s="61">
        <v>203.24082088398646</v>
      </c>
      <c r="O17" s="61">
        <v>178.38899420290687</v>
      </c>
      <c r="P17" s="61">
        <v>149.45165196777947</v>
      </c>
      <c r="Q17" s="61">
        <v>134.81070617097367</v>
      </c>
      <c r="R17" s="61">
        <v>124.6735586175588</v>
      </c>
      <c r="S17" s="61">
        <v>123.91465094009975</v>
      </c>
      <c r="T17" s="61">
        <v>124.78147657735312</v>
      </c>
    </row>
    <row r="18" spans="1:20" s="5" customFormat="1" ht="9" customHeight="1">
      <c r="A18" s="60" t="s">
        <v>32</v>
      </c>
      <c r="B18" s="61">
        <v>100</v>
      </c>
      <c r="C18" s="61">
        <v>85.10280806425683</v>
      </c>
      <c r="D18" s="61">
        <v>93.56430334659203</v>
      </c>
      <c r="E18" s="61">
        <v>92.86736475753817</v>
      </c>
      <c r="F18" s="61">
        <v>105.14617191754478</v>
      </c>
      <c r="G18" s="61">
        <v>108.14961565172914</v>
      </c>
      <c r="H18" s="61">
        <v>115.19890434884034</v>
      </c>
      <c r="I18" s="61">
        <v>127.35356956958805</v>
      </c>
      <c r="J18" s="61">
        <v>137.65587716394543</v>
      </c>
      <c r="K18" s="61">
        <v>153.55251491324697</v>
      </c>
      <c r="L18" s="61">
        <v>159.1103304861754</v>
      </c>
      <c r="M18" s="61">
        <v>160.55217418181758</v>
      </c>
      <c r="N18" s="61">
        <v>166.1360137597469</v>
      </c>
      <c r="O18" s="61">
        <v>162.8180733657795</v>
      </c>
      <c r="P18" s="61">
        <v>141.75021799838137</v>
      </c>
      <c r="Q18" s="61">
        <v>125.54680444472623</v>
      </c>
      <c r="R18" s="61">
        <v>123.3184323883245</v>
      </c>
      <c r="S18" s="61">
        <v>121.89185690823962</v>
      </c>
      <c r="T18" s="61">
        <v>116.92574851064336</v>
      </c>
    </row>
    <row r="19" spans="1:20" s="5" customFormat="1" ht="9" customHeight="1">
      <c r="A19" s="60" t="s">
        <v>33</v>
      </c>
      <c r="B19" s="61">
        <v>100</v>
      </c>
      <c r="C19" s="61">
        <v>97.36171843843418</v>
      </c>
      <c r="D19" s="61">
        <v>125.58400218754578</v>
      </c>
      <c r="E19" s="61">
        <v>117.25034318983398</v>
      </c>
      <c r="F19" s="61">
        <v>112.28457517335337</v>
      </c>
      <c r="G19" s="61">
        <v>127.84534820973299</v>
      </c>
      <c r="H19" s="61">
        <v>131.50986102837126</v>
      </c>
      <c r="I19" s="61">
        <v>145.24174716184677</v>
      </c>
      <c r="J19" s="61">
        <v>150.2737889941947</v>
      </c>
      <c r="K19" s="61">
        <v>167.06438809300468</v>
      </c>
      <c r="L19" s="61">
        <v>172.91683875622238</v>
      </c>
      <c r="M19" s="61">
        <v>180.4064765502101</v>
      </c>
      <c r="N19" s="61">
        <v>174.58721374592457</v>
      </c>
      <c r="O19" s="61">
        <v>161.68531574812494</v>
      </c>
      <c r="P19" s="61">
        <v>138.33735561386462</v>
      </c>
      <c r="Q19" s="61">
        <v>125.90878350723011</v>
      </c>
      <c r="R19" s="61">
        <v>122.70503832966924</v>
      </c>
      <c r="S19" s="61">
        <v>118.90951649880571</v>
      </c>
      <c r="T19" s="61">
        <v>118.22584528194959</v>
      </c>
    </row>
    <row r="20" spans="1:20" s="5" customFormat="1" ht="9" customHeight="1">
      <c r="A20" s="60" t="s">
        <v>34</v>
      </c>
      <c r="B20" s="61">
        <v>100</v>
      </c>
      <c r="C20" s="61">
        <v>90.38204461090298</v>
      </c>
      <c r="D20" s="61">
        <v>106.56374837583037</v>
      </c>
      <c r="E20" s="61">
        <v>72.19083802349499</v>
      </c>
      <c r="F20" s="61">
        <v>103.16965337881223</v>
      </c>
      <c r="G20" s="61">
        <v>113.83847885566247</v>
      </c>
      <c r="H20" s="61">
        <v>127.92500312070935</v>
      </c>
      <c r="I20" s="61">
        <v>127.45552949818615</v>
      </c>
      <c r="J20" s="61">
        <v>147.37737970785537</v>
      </c>
      <c r="K20" s="61">
        <v>169.16607742490797</v>
      </c>
      <c r="L20" s="61">
        <v>182.67509811123116</v>
      </c>
      <c r="M20" s="61">
        <v>194.5920164483691</v>
      </c>
      <c r="N20" s="61">
        <v>199.55125338505775</v>
      </c>
      <c r="O20" s="61">
        <v>179.86507249823433</v>
      </c>
      <c r="P20" s="61">
        <v>160.79375861244444</v>
      </c>
      <c r="Q20" s="61">
        <v>142.85326010340006</v>
      </c>
      <c r="R20" s="61">
        <v>135.65671682284545</v>
      </c>
      <c r="S20" s="61">
        <v>132.01956832624862</v>
      </c>
      <c r="T20" s="61">
        <v>128.4340762627371</v>
      </c>
    </row>
    <row r="21" spans="1:20" s="5" customFormat="1" ht="9" customHeight="1">
      <c r="A21" s="60" t="s">
        <v>35</v>
      </c>
      <c r="B21" s="61">
        <v>100</v>
      </c>
      <c r="C21" s="61">
        <v>71.95141164022965</v>
      </c>
      <c r="D21" s="61">
        <v>91.68870635798683</v>
      </c>
      <c r="E21" s="61">
        <v>91.28484386136431</v>
      </c>
      <c r="F21" s="61">
        <v>94.70529673447781</v>
      </c>
      <c r="G21" s="61">
        <v>104.16714635007251</v>
      </c>
      <c r="H21" s="61">
        <v>107.35607634445763</v>
      </c>
      <c r="I21" s="61">
        <v>109.7650728454986</v>
      </c>
      <c r="J21" s="61">
        <v>133.30759113321668</v>
      </c>
      <c r="K21" s="61">
        <v>153.7223502100033</v>
      </c>
      <c r="L21" s="61">
        <v>161.6744330918701</v>
      </c>
      <c r="M21" s="61">
        <v>165.57391308343153</v>
      </c>
      <c r="N21" s="61">
        <v>155.99304671640166</v>
      </c>
      <c r="O21" s="61">
        <v>124.76162844544214</v>
      </c>
      <c r="P21" s="61">
        <v>108.33430226672344</v>
      </c>
      <c r="Q21" s="61">
        <v>94.00872730978476</v>
      </c>
      <c r="R21" s="61">
        <v>92.0845217868358</v>
      </c>
      <c r="S21" s="61">
        <v>92.37820492498226</v>
      </c>
      <c r="T21" s="61">
        <v>87.31407883653613</v>
      </c>
    </row>
    <row r="22" spans="1:20" s="5" customFormat="1" ht="9" customHeight="1">
      <c r="A22" s="60" t="s">
        <v>36</v>
      </c>
      <c r="B22" s="61">
        <v>100</v>
      </c>
      <c r="C22" s="61">
        <v>80.59987473801662</v>
      </c>
      <c r="D22" s="61">
        <v>108.72740734510988</v>
      </c>
      <c r="E22" s="61">
        <v>108.40346830222231</v>
      </c>
      <c r="F22" s="61">
        <v>94.736728680644</v>
      </c>
      <c r="G22" s="61">
        <v>114.84023369588576</v>
      </c>
      <c r="H22" s="61">
        <v>136.73507362563575</v>
      </c>
      <c r="I22" s="61">
        <v>136.5165258743221</v>
      </c>
      <c r="J22" s="61">
        <v>160.66639637397256</v>
      </c>
      <c r="K22" s="61">
        <v>199.55959862435293</v>
      </c>
      <c r="L22" s="61">
        <v>205.47321943935802</v>
      </c>
      <c r="M22" s="61">
        <v>203.36481956913613</v>
      </c>
      <c r="N22" s="61">
        <v>203.56674538349935</v>
      </c>
      <c r="O22" s="61">
        <v>183.6177088320341</v>
      </c>
      <c r="P22" s="61">
        <v>161.49431425053956</v>
      </c>
      <c r="Q22" s="61">
        <v>144.04911123202209</v>
      </c>
      <c r="R22" s="61">
        <v>139.03558807048742</v>
      </c>
      <c r="S22" s="61">
        <v>144.8972362491184</v>
      </c>
      <c r="T22" s="61">
        <v>142.61198579234835</v>
      </c>
    </row>
    <row r="23" spans="1:20" s="5" customFormat="1" ht="9" customHeight="1">
      <c r="A23" s="60" t="s">
        <v>37</v>
      </c>
      <c r="B23" s="62">
        <v>100</v>
      </c>
      <c r="C23" s="62">
        <v>86.67180725906854</v>
      </c>
      <c r="D23" s="62">
        <v>107.2500449430606</v>
      </c>
      <c r="E23" s="62">
        <v>87.46447306996731</v>
      </c>
      <c r="F23" s="62">
        <v>104.18103315276508</v>
      </c>
      <c r="G23" s="62">
        <v>115.41439265852999</v>
      </c>
      <c r="H23" s="62">
        <v>121.60774279181953</v>
      </c>
      <c r="I23" s="62">
        <v>123.87612466090896</v>
      </c>
      <c r="J23" s="62">
        <v>148.38911773679766</v>
      </c>
      <c r="K23" s="62">
        <v>158.13526090797865</v>
      </c>
      <c r="L23" s="62">
        <v>166.04429742370536</v>
      </c>
      <c r="M23" s="62">
        <v>165.8170161219551</v>
      </c>
      <c r="N23" s="62">
        <v>164.54509227516638</v>
      </c>
      <c r="O23" s="62">
        <v>150.98650255611747</v>
      </c>
      <c r="P23" s="62">
        <v>139.40186751609474</v>
      </c>
      <c r="Q23" s="62">
        <v>121.01879903177972</v>
      </c>
      <c r="R23" s="62">
        <v>117.31935531520567</v>
      </c>
      <c r="S23" s="62">
        <v>118.42659381807697</v>
      </c>
      <c r="T23" s="62">
        <v>110.9588466854648</v>
      </c>
    </row>
    <row r="24" spans="1:20" s="1" customFormat="1" ht="9" customHeight="1">
      <c r="A24" s="60" t="s">
        <v>38</v>
      </c>
      <c r="B24" s="62">
        <v>100</v>
      </c>
      <c r="C24" s="62">
        <v>91.63516389774135</v>
      </c>
      <c r="D24" s="62">
        <v>105.58696736573438</v>
      </c>
      <c r="E24" s="62">
        <v>105.14106998813814</v>
      </c>
      <c r="F24" s="62">
        <v>112.9622198057008</v>
      </c>
      <c r="G24" s="62">
        <v>116.70957283244154</v>
      </c>
      <c r="H24" s="62">
        <v>130.78602510749104</v>
      </c>
      <c r="I24" s="62">
        <v>138.75731910066133</v>
      </c>
      <c r="J24" s="62">
        <v>156.64470001926665</v>
      </c>
      <c r="K24" s="62">
        <v>167.5426086410925</v>
      </c>
      <c r="L24" s="62">
        <v>169.9069783163232</v>
      </c>
      <c r="M24" s="62">
        <v>177.71520017126122</v>
      </c>
      <c r="N24" s="62">
        <v>173.89957815333213</v>
      </c>
      <c r="O24" s="62">
        <v>154.24551144894042</v>
      </c>
      <c r="P24" s="62">
        <v>136.75425899024563</v>
      </c>
      <c r="Q24" s="62">
        <v>123.98951328051699</v>
      </c>
      <c r="R24" s="62">
        <v>120.56217624845911</v>
      </c>
      <c r="S24" s="62">
        <v>125.06698202673354</v>
      </c>
      <c r="T24" s="62">
        <v>122.18333177102195</v>
      </c>
    </row>
    <row r="25" spans="1:20" s="1" customFormat="1" ht="9" customHeight="1">
      <c r="A25" s="58" t="s">
        <v>39</v>
      </c>
      <c r="B25" s="59">
        <v>100</v>
      </c>
      <c r="C25" s="59">
        <v>90.75414453412486</v>
      </c>
      <c r="D25" s="59">
        <v>98.6561124645384</v>
      </c>
      <c r="E25" s="59">
        <v>98.4676373091834</v>
      </c>
      <c r="F25" s="59">
        <v>96.72200831409344</v>
      </c>
      <c r="G25" s="59">
        <v>103.09128409950623</v>
      </c>
      <c r="H25" s="59">
        <v>108.50781363714484</v>
      </c>
      <c r="I25" s="59">
        <v>116.30921412407523</v>
      </c>
      <c r="J25" s="59">
        <v>129.87755831956724</v>
      </c>
      <c r="K25" s="59">
        <v>139.31060552002154</v>
      </c>
      <c r="L25" s="59">
        <v>143.16376445338986</v>
      </c>
      <c r="M25" s="59">
        <v>149.74962544098352</v>
      </c>
      <c r="N25" s="59">
        <v>145.67700183020023</v>
      </c>
      <c r="O25" s="59">
        <v>133.79182043807128</v>
      </c>
      <c r="P25" s="59">
        <v>120.78134782957255</v>
      </c>
      <c r="Q25" s="59">
        <v>109.02228107304134</v>
      </c>
      <c r="R25" s="59">
        <v>105.33438700765292</v>
      </c>
      <c r="S25" s="59">
        <v>108.62127165494721</v>
      </c>
      <c r="T25" s="59">
        <v>106.58116444211252</v>
      </c>
    </row>
    <row r="26" spans="1:20" s="7" customFormat="1" ht="9" customHeight="1">
      <c r="A26" s="60" t="s">
        <v>40</v>
      </c>
      <c r="B26" s="62">
        <v>100</v>
      </c>
      <c r="C26" s="62">
        <v>96.94928644848358</v>
      </c>
      <c r="D26" s="62">
        <v>102.89642622172981</v>
      </c>
      <c r="E26" s="62">
        <v>104.75550983152846</v>
      </c>
      <c r="F26" s="62">
        <v>105.62941260072131</v>
      </c>
      <c r="G26" s="62">
        <v>125.9654669841338</v>
      </c>
      <c r="H26" s="62">
        <v>123.02789530867517</v>
      </c>
      <c r="I26" s="62">
        <v>134.2134665513632</v>
      </c>
      <c r="J26" s="62">
        <v>148.46976273747646</v>
      </c>
      <c r="K26" s="62">
        <v>157.79754695290598</v>
      </c>
      <c r="L26" s="62">
        <v>163.82397246481196</v>
      </c>
      <c r="M26" s="62">
        <v>170.14485347203404</v>
      </c>
      <c r="N26" s="62">
        <v>166.3963156833911</v>
      </c>
      <c r="O26" s="62">
        <v>148.16505904839397</v>
      </c>
      <c r="P26" s="62">
        <v>131.12996308605014</v>
      </c>
      <c r="Q26" s="62">
        <v>119.91911680153085</v>
      </c>
      <c r="R26" s="62">
        <v>121.49170718171425</v>
      </c>
      <c r="S26" s="62">
        <v>129.59730843923086</v>
      </c>
      <c r="T26" s="62">
        <v>130.70169908065523</v>
      </c>
    </row>
    <row r="27" spans="1:20" s="1" customFormat="1" ht="9" customHeight="1">
      <c r="A27" s="60" t="s">
        <v>41</v>
      </c>
      <c r="B27" s="62">
        <v>100</v>
      </c>
      <c r="C27" s="62">
        <v>98.36911393508457</v>
      </c>
      <c r="D27" s="62">
        <v>105.80085677079182</v>
      </c>
      <c r="E27" s="62">
        <v>101.0743244338631</v>
      </c>
      <c r="F27" s="62">
        <v>120.84479063048157</v>
      </c>
      <c r="G27" s="62">
        <v>109.38652018092789</v>
      </c>
      <c r="H27" s="62">
        <v>131.25459668266788</v>
      </c>
      <c r="I27" s="62">
        <v>147.25061374829883</v>
      </c>
      <c r="J27" s="62">
        <v>156.7195406758192</v>
      </c>
      <c r="K27" s="62">
        <v>163.83080361508704</v>
      </c>
      <c r="L27" s="62">
        <v>167.822695482225</v>
      </c>
      <c r="M27" s="62">
        <v>166.97092898662757</v>
      </c>
      <c r="N27" s="62">
        <v>160.69479068339095</v>
      </c>
      <c r="O27" s="62">
        <v>144.89718562202887</v>
      </c>
      <c r="P27" s="62">
        <v>130.8967969438912</v>
      </c>
      <c r="Q27" s="62">
        <v>123.9945181305514</v>
      </c>
      <c r="R27" s="62">
        <v>122.35288844305174</v>
      </c>
      <c r="S27" s="62">
        <v>130.44759768822783</v>
      </c>
      <c r="T27" s="62">
        <v>129.00558050051197</v>
      </c>
    </row>
    <row r="28" spans="1:20" s="1" customFormat="1" ht="9" customHeight="1">
      <c r="A28" s="60" t="s">
        <v>42</v>
      </c>
      <c r="B28" s="62">
        <v>100</v>
      </c>
      <c r="C28" s="62">
        <v>94.0075370200713</v>
      </c>
      <c r="D28" s="62">
        <v>102.27013304954038</v>
      </c>
      <c r="E28" s="62">
        <v>96.94706806299108</v>
      </c>
      <c r="F28" s="62">
        <v>94.02569851169766</v>
      </c>
      <c r="G28" s="62">
        <v>102.79204269968464</v>
      </c>
      <c r="H28" s="62">
        <v>107.08101668271588</v>
      </c>
      <c r="I28" s="62">
        <v>107.62287605108092</v>
      </c>
      <c r="J28" s="62">
        <v>122.90458373057378</v>
      </c>
      <c r="K28" s="62">
        <v>131.79918884118408</v>
      </c>
      <c r="L28" s="62">
        <v>141.00559715623427</v>
      </c>
      <c r="M28" s="62">
        <v>149.17411270782125</v>
      </c>
      <c r="N28" s="62">
        <v>145.64034832215867</v>
      </c>
      <c r="O28" s="62">
        <v>134.0687961931356</v>
      </c>
      <c r="P28" s="62">
        <v>114.36060618576369</v>
      </c>
      <c r="Q28" s="62">
        <v>97.43612866313788</v>
      </c>
      <c r="R28" s="62">
        <v>90.41525729403736</v>
      </c>
      <c r="S28" s="62">
        <v>92.27922233051923</v>
      </c>
      <c r="T28" s="62">
        <v>83.99368264355657</v>
      </c>
    </row>
    <row r="29" spans="1:20" s="1" customFormat="1" ht="9" customHeight="1">
      <c r="A29" s="60" t="s">
        <v>43</v>
      </c>
      <c r="B29" s="62">
        <v>100</v>
      </c>
      <c r="C29" s="62">
        <v>87.5101244091907</v>
      </c>
      <c r="D29" s="62">
        <v>95.66669240320152</v>
      </c>
      <c r="E29" s="62">
        <v>97.38309785346219</v>
      </c>
      <c r="F29" s="62">
        <v>94.40370980865156</v>
      </c>
      <c r="G29" s="62">
        <v>97.85496208003946</v>
      </c>
      <c r="H29" s="62">
        <v>104.52925052479426</v>
      </c>
      <c r="I29" s="62">
        <v>113.76098514612262</v>
      </c>
      <c r="J29" s="62">
        <v>126.87657700788711</v>
      </c>
      <c r="K29" s="62">
        <v>136.7555325454844</v>
      </c>
      <c r="L29" s="62">
        <v>137.94434765070383</v>
      </c>
      <c r="M29" s="62">
        <v>144.6623591874123</v>
      </c>
      <c r="N29" s="62">
        <v>140.33814041364556</v>
      </c>
      <c r="O29" s="62">
        <v>130.49369633758764</v>
      </c>
      <c r="P29" s="62">
        <v>121.13052451908173</v>
      </c>
      <c r="Q29" s="62">
        <v>110.86662403701264</v>
      </c>
      <c r="R29" s="62">
        <v>106.69638116635898</v>
      </c>
      <c r="S29" s="62">
        <v>108.83742631605415</v>
      </c>
      <c r="T29" s="62">
        <v>108.02809682838172</v>
      </c>
    </row>
    <row r="30" spans="1:20" s="1" customFormat="1" ht="9" customHeight="1">
      <c r="A30" s="58" t="s">
        <v>44</v>
      </c>
      <c r="B30" s="59">
        <v>100</v>
      </c>
      <c r="C30" s="59">
        <v>96.01527522593454</v>
      </c>
      <c r="D30" s="59">
        <v>100.13234872919337</v>
      </c>
      <c r="E30" s="59">
        <v>97.45797304931754</v>
      </c>
      <c r="F30" s="59">
        <v>96.99906108574947</v>
      </c>
      <c r="G30" s="59">
        <v>111.36528322245759</v>
      </c>
      <c r="H30" s="59">
        <v>109.02547319837792</v>
      </c>
      <c r="I30" s="59">
        <v>118.03498010299683</v>
      </c>
      <c r="J30" s="59">
        <v>136.41641733453335</v>
      </c>
      <c r="K30" s="59">
        <v>148.90258511411108</v>
      </c>
      <c r="L30" s="59">
        <v>152.84832454743906</v>
      </c>
      <c r="M30" s="59">
        <v>160.63456559443188</v>
      </c>
      <c r="N30" s="59">
        <v>159.23909046047618</v>
      </c>
      <c r="O30" s="59">
        <v>152.0108234728464</v>
      </c>
      <c r="P30" s="59">
        <v>142.07989366779688</v>
      </c>
      <c r="Q30" s="59">
        <v>133.62229549319875</v>
      </c>
      <c r="R30" s="59">
        <v>130.08297804963001</v>
      </c>
      <c r="S30" s="59">
        <v>132.31295390653824</v>
      </c>
      <c r="T30" s="59">
        <v>129.31350936239656</v>
      </c>
    </row>
    <row r="31" spans="1:20" s="7" customFormat="1" ht="9" customHeight="1">
      <c r="A31" s="60" t="s">
        <v>45</v>
      </c>
      <c r="B31" s="62">
        <v>100</v>
      </c>
      <c r="C31" s="62">
        <v>90.37645008133723</v>
      </c>
      <c r="D31" s="62">
        <v>90.9882069563266</v>
      </c>
      <c r="E31" s="62">
        <v>89.16824685432375</v>
      </c>
      <c r="F31" s="62">
        <v>86.83424093909356</v>
      </c>
      <c r="G31" s="62">
        <v>104.05915689254552</v>
      </c>
      <c r="H31" s="62">
        <v>102.82729809326054</v>
      </c>
      <c r="I31" s="62">
        <v>112.8958033081634</v>
      </c>
      <c r="J31" s="62">
        <v>129.0452737417451</v>
      </c>
      <c r="K31" s="62">
        <v>142.31194508217212</v>
      </c>
      <c r="L31" s="62">
        <v>145.3608588311453</v>
      </c>
      <c r="M31" s="62">
        <v>150.67394862474703</v>
      </c>
      <c r="N31" s="62">
        <v>148.17195509159154</v>
      </c>
      <c r="O31" s="62">
        <v>141.90573218746786</v>
      </c>
      <c r="P31" s="62">
        <v>131.28249742868542</v>
      </c>
      <c r="Q31" s="62">
        <v>122.18024658031096</v>
      </c>
      <c r="R31" s="62">
        <v>118.01400666066606</v>
      </c>
      <c r="S31" s="62">
        <v>122.38403097230213</v>
      </c>
      <c r="T31" s="62">
        <v>123.3780732052454</v>
      </c>
    </row>
    <row r="32" spans="1:20" s="1" customFormat="1" ht="9" customHeight="1">
      <c r="A32" s="60" t="s">
        <v>46</v>
      </c>
      <c r="B32" s="62">
        <v>100</v>
      </c>
      <c r="C32" s="62">
        <v>106.15805646011246</v>
      </c>
      <c r="D32" s="62">
        <v>114.02889143770605</v>
      </c>
      <c r="E32" s="62">
        <v>99.30490166827798</v>
      </c>
      <c r="F32" s="62">
        <v>101.99019002213929</v>
      </c>
      <c r="G32" s="62">
        <v>119.30150619309494</v>
      </c>
      <c r="H32" s="62">
        <v>109.77984053655811</v>
      </c>
      <c r="I32" s="62">
        <v>127.45645757860089</v>
      </c>
      <c r="J32" s="62">
        <v>151.19717211679472</v>
      </c>
      <c r="K32" s="62">
        <v>166.36950073209135</v>
      </c>
      <c r="L32" s="62">
        <v>171.0356141531246</v>
      </c>
      <c r="M32" s="62">
        <v>181.36660907998674</v>
      </c>
      <c r="N32" s="62">
        <v>183.386925003959</v>
      </c>
      <c r="O32" s="62">
        <v>180.41492613512753</v>
      </c>
      <c r="P32" s="62">
        <v>169.13880968870254</v>
      </c>
      <c r="Q32" s="62">
        <v>161.06162561832394</v>
      </c>
      <c r="R32" s="62">
        <v>158.31043868330073</v>
      </c>
      <c r="S32" s="62">
        <v>161.86602379526406</v>
      </c>
      <c r="T32" s="62">
        <v>157.52250183567065</v>
      </c>
    </row>
    <row r="33" spans="1:20" s="1" customFormat="1" ht="9" customHeight="1">
      <c r="A33" s="60" t="s">
        <v>47</v>
      </c>
      <c r="B33" s="62">
        <v>100</v>
      </c>
      <c r="C33" s="62">
        <v>94.86451608234071</v>
      </c>
      <c r="D33" s="62">
        <v>99.89403650401233</v>
      </c>
      <c r="E33" s="62">
        <v>104.12595892667846</v>
      </c>
      <c r="F33" s="62">
        <v>103.21128604910092</v>
      </c>
      <c r="G33" s="62">
        <v>112.33061099534227</v>
      </c>
      <c r="H33" s="62">
        <v>116.13381030993979</v>
      </c>
      <c r="I33" s="62">
        <v>116.49933318367864</v>
      </c>
      <c r="J33" s="62">
        <v>133.20445343315322</v>
      </c>
      <c r="K33" s="62">
        <v>142.72982669079755</v>
      </c>
      <c r="L33" s="62">
        <v>147.14075333377434</v>
      </c>
      <c r="M33" s="62">
        <v>155.93415136704866</v>
      </c>
      <c r="N33" s="62">
        <v>153.6193655425309</v>
      </c>
      <c r="O33" s="62">
        <v>142.83497545053152</v>
      </c>
      <c r="P33" s="62">
        <v>134.70039811745403</v>
      </c>
      <c r="Q33" s="62">
        <v>126.87556838287972</v>
      </c>
      <c r="R33" s="62">
        <v>123.6520817951269</v>
      </c>
      <c r="S33" s="62">
        <v>122.60308172446592</v>
      </c>
      <c r="T33" s="62">
        <v>116.44442458223756</v>
      </c>
    </row>
    <row r="34" spans="1:20" s="1" customFormat="1" ht="9" customHeight="1">
      <c r="A34" s="58" t="s">
        <v>48</v>
      </c>
      <c r="B34" s="59">
        <v>100</v>
      </c>
      <c r="C34" s="59">
        <v>90.95203149325624</v>
      </c>
      <c r="D34" s="59">
        <v>104.32597278111177</v>
      </c>
      <c r="E34" s="59">
        <v>96.88464567365467</v>
      </c>
      <c r="F34" s="59">
        <v>96.95193550193257</v>
      </c>
      <c r="G34" s="59">
        <v>109.64901221820462</v>
      </c>
      <c r="H34" s="59">
        <v>116.1303594542829</v>
      </c>
      <c r="I34" s="59">
        <v>123.9629677878626</v>
      </c>
      <c r="J34" s="59">
        <v>145.16589246713264</v>
      </c>
      <c r="K34" s="59">
        <v>159.44904690798654</v>
      </c>
      <c r="L34" s="59">
        <v>165.6361324041104</v>
      </c>
      <c r="M34" s="59">
        <v>174.28574245898469</v>
      </c>
      <c r="N34" s="59">
        <v>169.89018314139986</v>
      </c>
      <c r="O34" s="59">
        <v>147.1663844776528</v>
      </c>
      <c r="P34" s="59">
        <v>135.67400950234563</v>
      </c>
      <c r="Q34" s="59">
        <v>124.11972213333782</v>
      </c>
      <c r="R34" s="59">
        <v>121.62216930030138</v>
      </c>
      <c r="S34" s="59">
        <v>123.06141862657176</v>
      </c>
      <c r="T34" s="59">
        <v>120.27475239679698</v>
      </c>
    </row>
    <row r="35" spans="1:20" s="7" customFormat="1" ht="9" customHeight="1">
      <c r="A35" s="60" t="s">
        <v>49</v>
      </c>
      <c r="B35" s="62">
        <v>100</v>
      </c>
      <c r="C35" s="62">
        <v>97.47401510814119</v>
      </c>
      <c r="D35" s="62">
        <v>111.50196757453514</v>
      </c>
      <c r="E35" s="62">
        <v>97.75401803131248</v>
      </c>
      <c r="F35" s="62">
        <v>111.40025371290612</v>
      </c>
      <c r="G35" s="62">
        <v>113.46759367110803</v>
      </c>
      <c r="H35" s="62">
        <v>120.86341987802471</v>
      </c>
      <c r="I35" s="62">
        <v>120.1142422154833</v>
      </c>
      <c r="J35" s="62">
        <v>140.53098722181235</v>
      </c>
      <c r="K35" s="62">
        <v>150.66852970755622</v>
      </c>
      <c r="L35" s="62">
        <v>163.4391665663802</v>
      </c>
      <c r="M35" s="62">
        <v>170.83491390722656</v>
      </c>
      <c r="N35" s="62">
        <v>164.8531809829886</v>
      </c>
      <c r="O35" s="62">
        <v>135.29521877122144</v>
      </c>
      <c r="P35" s="62">
        <v>136.49241088229044</v>
      </c>
      <c r="Q35" s="62">
        <v>129.58157654547085</v>
      </c>
      <c r="R35" s="62">
        <v>115.0070118141309</v>
      </c>
      <c r="S35" s="62">
        <v>114.86554456408165</v>
      </c>
      <c r="T35" s="62">
        <v>110.04607964009607</v>
      </c>
    </row>
    <row r="36" spans="1:20" s="1" customFormat="1" ht="9" customHeight="1">
      <c r="A36" s="60" t="s">
        <v>50</v>
      </c>
      <c r="B36" s="62">
        <v>100</v>
      </c>
      <c r="C36" s="62">
        <v>97.14730362329085</v>
      </c>
      <c r="D36" s="62">
        <v>107.52132719580389</v>
      </c>
      <c r="E36" s="62">
        <v>93.61724764055967</v>
      </c>
      <c r="F36" s="62">
        <v>92.17651401245709</v>
      </c>
      <c r="G36" s="62">
        <v>111.83457974334685</v>
      </c>
      <c r="H36" s="62">
        <v>122.22320533467882</v>
      </c>
      <c r="I36" s="62">
        <v>121.08367267329008</v>
      </c>
      <c r="J36" s="62">
        <v>148.9564561254334</v>
      </c>
      <c r="K36" s="62">
        <v>160.15693113132684</v>
      </c>
      <c r="L36" s="62">
        <v>175.83210765455397</v>
      </c>
      <c r="M36" s="62">
        <v>193.2748709887725</v>
      </c>
      <c r="N36" s="62">
        <v>196.54633095245214</v>
      </c>
      <c r="O36" s="62">
        <v>171.4847088164868</v>
      </c>
      <c r="P36" s="62">
        <v>149.317536155427</v>
      </c>
      <c r="Q36" s="62">
        <v>130.3744972112654</v>
      </c>
      <c r="R36" s="62">
        <v>131.49765745521495</v>
      </c>
      <c r="S36" s="62">
        <v>131.53929111255425</v>
      </c>
      <c r="T36" s="62">
        <v>130.44049790264236</v>
      </c>
    </row>
    <row r="37" spans="1:20" s="1" customFormat="1" ht="9" customHeight="1">
      <c r="A37" s="60" t="s">
        <v>51</v>
      </c>
      <c r="B37" s="62">
        <v>100</v>
      </c>
      <c r="C37" s="62">
        <v>94.27705511342417</v>
      </c>
      <c r="D37" s="62">
        <v>110.76485429296265</v>
      </c>
      <c r="E37" s="62">
        <v>105.42084369797868</v>
      </c>
      <c r="F37" s="62">
        <v>113.13411923303738</v>
      </c>
      <c r="G37" s="62">
        <v>129.06564541930453</v>
      </c>
      <c r="H37" s="62">
        <v>129.88592759601303</v>
      </c>
      <c r="I37" s="62">
        <v>139.884443768408</v>
      </c>
      <c r="J37" s="62">
        <v>164.20617523126845</v>
      </c>
      <c r="K37" s="62">
        <v>180.7875665259071</v>
      </c>
      <c r="L37" s="62">
        <v>183.08315106757578</v>
      </c>
      <c r="M37" s="62">
        <v>193.79079599076465</v>
      </c>
      <c r="N37" s="62">
        <v>191.34950187921726</v>
      </c>
      <c r="O37" s="62">
        <v>165.8252418643006</v>
      </c>
      <c r="P37" s="62">
        <v>151.99353756370226</v>
      </c>
      <c r="Q37" s="62">
        <v>140.48074622102044</v>
      </c>
      <c r="R37" s="62">
        <v>138.22129385639334</v>
      </c>
      <c r="S37" s="62">
        <v>139.23499205121948</v>
      </c>
      <c r="T37" s="62">
        <v>135.89070417039537</v>
      </c>
    </row>
    <row r="38" spans="1:20" s="1" customFormat="1" ht="9" customHeight="1">
      <c r="A38" s="63" t="s">
        <v>52</v>
      </c>
      <c r="B38" s="64">
        <v>100</v>
      </c>
      <c r="C38" s="64">
        <v>83.48059113252538</v>
      </c>
      <c r="D38" s="64">
        <v>95.15618010400594</v>
      </c>
      <c r="E38" s="64">
        <v>91.38964287932627</v>
      </c>
      <c r="F38" s="64">
        <v>82.07476367971533</v>
      </c>
      <c r="G38" s="64">
        <v>92.98519140872297</v>
      </c>
      <c r="H38" s="64">
        <v>104.72420040541672</v>
      </c>
      <c r="I38" s="64">
        <v>118.99817011577794</v>
      </c>
      <c r="J38" s="64">
        <v>135.66300724571045</v>
      </c>
      <c r="K38" s="64">
        <v>151.73920513010788</v>
      </c>
      <c r="L38" s="64">
        <v>154.3720003198676</v>
      </c>
      <c r="M38" s="64">
        <v>156.6679028703873</v>
      </c>
      <c r="N38" s="64">
        <v>144.61445815462866</v>
      </c>
      <c r="O38" s="64">
        <v>128.12398929613045</v>
      </c>
      <c r="P38" s="64">
        <v>118.60946336327814</v>
      </c>
      <c r="Q38" s="64">
        <v>108.34406578413711</v>
      </c>
      <c r="R38" s="64">
        <v>110.2678064920041</v>
      </c>
      <c r="S38" s="64">
        <v>115.03968931331853</v>
      </c>
      <c r="T38" s="64">
        <v>112.82626648038118</v>
      </c>
    </row>
    <row r="39" spans="1:20" s="1" customFormat="1" ht="9" customHeight="1">
      <c r="A39" s="65" t="s">
        <v>53</v>
      </c>
      <c r="B39" s="65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</row>
    <row r="42" spans="1:20" ht="9" customHeight="1">
      <c r="A42" s="46" t="s">
        <v>72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</row>
    <row r="43" spans="1:20" ht="9" customHeight="1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</row>
    <row r="44" spans="1:20" ht="20.25" customHeight="1">
      <c r="A44" s="31" t="s">
        <v>17</v>
      </c>
      <c r="B44" s="67" t="str">
        <f>A5</f>
        <v>Construção</v>
      </c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</row>
    <row r="45" spans="1:20" ht="24" customHeight="1">
      <c r="A45" s="32"/>
      <c r="B45" s="2">
        <v>2002</v>
      </c>
      <c r="C45" s="2">
        <v>2003</v>
      </c>
      <c r="D45" s="2">
        <v>2004</v>
      </c>
      <c r="E45" s="2">
        <v>2005</v>
      </c>
      <c r="F45" s="2">
        <v>2006</v>
      </c>
      <c r="G45" s="2">
        <v>2007</v>
      </c>
      <c r="H45" s="2">
        <v>2008</v>
      </c>
      <c r="I45" s="2">
        <v>2009</v>
      </c>
      <c r="J45" s="2">
        <v>2010</v>
      </c>
      <c r="K45" s="2">
        <v>2011</v>
      </c>
      <c r="L45" s="2">
        <v>2012</v>
      </c>
      <c r="M45" s="2">
        <v>2013</v>
      </c>
      <c r="N45" s="2">
        <v>2014</v>
      </c>
      <c r="O45" s="2">
        <v>2015</v>
      </c>
      <c r="P45" s="2">
        <v>2016</v>
      </c>
      <c r="Q45" s="2">
        <v>2017</v>
      </c>
      <c r="R45" s="2">
        <v>2018</v>
      </c>
      <c r="S45" s="2">
        <v>2019</v>
      </c>
      <c r="T45" s="2">
        <v>2020</v>
      </c>
    </row>
    <row r="46" spans="1:20" ht="9" customHeight="1">
      <c r="A46" s="26" t="s">
        <v>20</v>
      </c>
      <c r="B46" s="22" t="s">
        <v>69</v>
      </c>
      <c r="C46" s="27">
        <f>C6/B6-1</f>
        <v>-0.08943216103327734</v>
      </c>
      <c r="D46" s="27">
        <f>D6/C6-1</f>
        <v>0.10744948433184276</v>
      </c>
      <c r="E46" s="27">
        <f>E6/D6-1</f>
        <v>-0.020996146263420168</v>
      </c>
      <c r="F46" s="27">
        <f>F6/E6-1</f>
        <v>0.002632210589215367</v>
      </c>
      <c r="G46" s="27">
        <f>G6/F6-1</f>
        <v>0.09196993267999232</v>
      </c>
      <c r="H46" s="27">
        <f>H6/G6-1</f>
        <v>0.049072644796042786</v>
      </c>
      <c r="I46" s="27">
        <f>I6/H6-1</f>
        <v>0.07021175361281684</v>
      </c>
      <c r="J46" s="27">
        <f>J6/I6-1</f>
        <v>0.1310099609273525</v>
      </c>
      <c r="K46" s="27">
        <f>K6/J6-1</f>
        <v>0.0824735293122727</v>
      </c>
      <c r="L46" s="27">
        <f>L6/K6-1</f>
        <v>0.031839824615493395</v>
      </c>
      <c r="M46" s="27">
        <f>M6/L6-1</f>
        <v>0.044956020464715474</v>
      </c>
      <c r="N46" s="27">
        <f>N6/M6-1</f>
        <v>-0.021407853675154742</v>
      </c>
      <c r="O46" s="27">
        <f>O6/N6-1</f>
        <v>-0.09004515452229478</v>
      </c>
      <c r="P46" s="27">
        <f>P6/O6-1</f>
        <v>-0.09984190150599137</v>
      </c>
      <c r="Q46" s="27">
        <f>Q6/P6-1</f>
        <v>-0.09245712915217519</v>
      </c>
      <c r="R46" s="27">
        <f>R6/Q6-1</f>
        <v>-0.02991830065359591</v>
      </c>
      <c r="S46" s="27">
        <f>S6/R6-1</f>
        <v>0.01915077277211208</v>
      </c>
      <c r="T46" s="27">
        <f>T6/S6-1</f>
        <v>-0.020857212951902793</v>
      </c>
    </row>
    <row r="47" spans="1:20" ht="9" customHeight="1">
      <c r="A47" s="6" t="s">
        <v>21</v>
      </c>
      <c r="B47" s="23" t="s">
        <v>69</v>
      </c>
      <c r="C47" s="28">
        <f aca="true" t="shared" si="0" ref="C47:R62">C7/B7-1</f>
        <v>-0.037635337933317636</v>
      </c>
      <c r="D47" s="28">
        <f t="shared" si="0"/>
        <v>0.29401010511433245</v>
      </c>
      <c r="E47" s="28">
        <f t="shared" si="0"/>
        <v>-0.04818258313412649</v>
      </c>
      <c r="F47" s="28">
        <f t="shared" si="0"/>
        <v>0.02161443502651328</v>
      </c>
      <c r="G47" s="28">
        <f t="shared" si="0"/>
        <v>0.12559116486193567</v>
      </c>
      <c r="H47" s="28">
        <f t="shared" si="0"/>
        <v>0.08187239732882867</v>
      </c>
      <c r="I47" s="28">
        <f t="shared" si="0"/>
        <v>0.08186038825687847</v>
      </c>
      <c r="J47" s="28">
        <f t="shared" si="0"/>
        <v>0.1400425705798063</v>
      </c>
      <c r="K47" s="28">
        <f t="shared" si="0"/>
        <v>0.06587501511003557</v>
      </c>
      <c r="L47" s="28">
        <f t="shared" si="0"/>
        <v>0.061885925383348805</v>
      </c>
      <c r="M47" s="28">
        <f t="shared" si="0"/>
        <v>0.05422265071823995</v>
      </c>
      <c r="N47" s="28">
        <f t="shared" si="0"/>
        <v>-0.015964225212681038</v>
      </c>
      <c r="O47" s="28">
        <f t="shared" si="0"/>
        <v>-0.1269531032838317</v>
      </c>
      <c r="P47" s="28">
        <f t="shared" si="0"/>
        <v>-0.1648754427079232</v>
      </c>
      <c r="Q47" s="28">
        <f t="shared" si="0"/>
        <v>-0.11328659447353062</v>
      </c>
      <c r="R47" s="28">
        <f t="shared" si="0"/>
        <v>-0.023652560057006</v>
      </c>
      <c r="S47" s="28">
        <f>S7/R7-1</f>
        <v>-0.016160958915243606</v>
      </c>
      <c r="T47" s="28">
        <f>T7/S7-1</f>
        <v>-0.019422628878389525</v>
      </c>
    </row>
    <row r="48" spans="1:20" ht="9" customHeight="1">
      <c r="A48" s="8" t="s">
        <v>22</v>
      </c>
      <c r="B48" s="22" t="s">
        <v>69</v>
      </c>
      <c r="C48" s="27">
        <f t="shared" si="0"/>
        <v>-0.12999208035846965</v>
      </c>
      <c r="D48" s="27">
        <f t="shared" si="0"/>
        <v>0.6905617053525415</v>
      </c>
      <c r="E48" s="27">
        <f t="shared" si="0"/>
        <v>-0.29527809251459625</v>
      </c>
      <c r="F48" s="27">
        <f t="shared" si="0"/>
        <v>0.09870730456810062</v>
      </c>
      <c r="G48" s="27">
        <f t="shared" si="0"/>
        <v>0.2663014678781299</v>
      </c>
      <c r="H48" s="27">
        <f t="shared" si="0"/>
        <v>0.06663749981608835</v>
      </c>
      <c r="I48" s="27">
        <f t="shared" si="0"/>
        <v>0.2597217999843484</v>
      </c>
      <c r="J48" s="27">
        <f t="shared" si="0"/>
        <v>0.18073457673310167</v>
      </c>
      <c r="K48" s="27">
        <f t="shared" si="0"/>
        <v>0.09143374861176512</v>
      </c>
      <c r="L48" s="27">
        <f t="shared" si="0"/>
        <v>-0.01828911367785857</v>
      </c>
      <c r="M48" s="27">
        <f t="shared" si="0"/>
        <v>-0.07108257580235056</v>
      </c>
      <c r="N48" s="27">
        <f t="shared" si="0"/>
        <v>-0.07898858180743973</v>
      </c>
      <c r="O48" s="27">
        <f t="shared" si="0"/>
        <v>-0.25415800512767084</v>
      </c>
      <c r="P48" s="27">
        <f t="shared" si="0"/>
        <v>-0.28691361029937323</v>
      </c>
      <c r="Q48" s="27">
        <f t="shared" si="0"/>
        <v>-0.16327872220450512</v>
      </c>
      <c r="R48" s="27">
        <f t="shared" si="0"/>
        <v>-0.08006050672874288</v>
      </c>
      <c r="S48" s="27">
        <f>S8/R8-1</f>
        <v>-0.043893604690554366</v>
      </c>
      <c r="T48" s="27">
        <f>T8/S8-1</f>
        <v>-0.04197328787693455</v>
      </c>
    </row>
    <row r="49" spans="1:20" ht="9" customHeight="1">
      <c r="A49" s="8" t="s">
        <v>23</v>
      </c>
      <c r="B49" s="22" t="s">
        <v>69</v>
      </c>
      <c r="C49" s="27">
        <f t="shared" si="0"/>
        <v>-0.24831034238019578</v>
      </c>
      <c r="D49" s="27">
        <f t="shared" si="0"/>
        <v>0.7681687310267633</v>
      </c>
      <c r="E49" s="27">
        <f t="shared" si="0"/>
        <v>-0.32270593383358737</v>
      </c>
      <c r="F49" s="27">
        <f t="shared" si="0"/>
        <v>0.2665119208200133</v>
      </c>
      <c r="G49" s="27">
        <f t="shared" si="0"/>
        <v>0.0578741070540747</v>
      </c>
      <c r="H49" s="27">
        <f t="shared" si="0"/>
        <v>0.2200385329439034</v>
      </c>
      <c r="I49" s="27">
        <f t="shared" si="0"/>
        <v>0.2968698555677045</v>
      </c>
      <c r="J49" s="27">
        <f t="shared" si="0"/>
        <v>-0.09743952837926007</v>
      </c>
      <c r="K49" s="27">
        <f t="shared" si="0"/>
        <v>0.009941710833894613</v>
      </c>
      <c r="L49" s="27">
        <f t="shared" si="0"/>
        <v>0.042934270862311275</v>
      </c>
      <c r="M49" s="27">
        <f t="shared" si="0"/>
        <v>0.03292516823049407</v>
      </c>
      <c r="N49" s="27">
        <f t="shared" si="0"/>
        <v>0.04374432782814086</v>
      </c>
      <c r="O49" s="27">
        <f t="shared" si="0"/>
        <v>-0.1799168072151377</v>
      </c>
      <c r="P49" s="27">
        <f t="shared" si="0"/>
        <v>-0.11641091634299638</v>
      </c>
      <c r="Q49" s="27">
        <f t="shared" si="0"/>
        <v>-0.10846692246547951</v>
      </c>
      <c r="R49" s="27">
        <f t="shared" si="0"/>
        <v>-0.09140097543893277</v>
      </c>
      <c r="S49" s="27">
        <f>S9/R9-1</f>
        <v>-0.07682329738735783</v>
      </c>
      <c r="T49" s="27">
        <f>T9/S9-1</f>
        <v>-0.11281652560663835</v>
      </c>
    </row>
    <row r="50" spans="1:20" ht="9" customHeight="1">
      <c r="A50" s="8" t="s">
        <v>24</v>
      </c>
      <c r="B50" s="22" t="s">
        <v>69</v>
      </c>
      <c r="C50" s="27">
        <f t="shared" si="0"/>
        <v>-0.0038828740513120463</v>
      </c>
      <c r="D50" s="27">
        <f t="shared" si="0"/>
        <v>0.10478831530562216</v>
      </c>
      <c r="E50" s="27">
        <f t="shared" si="0"/>
        <v>-0.007083405098041395</v>
      </c>
      <c r="F50" s="27">
        <f t="shared" si="0"/>
        <v>0.012765548675101046</v>
      </c>
      <c r="G50" s="27">
        <f t="shared" si="0"/>
        <v>0.12706159640168924</v>
      </c>
      <c r="H50" s="27">
        <f t="shared" si="0"/>
        <v>-0.04543474674521797</v>
      </c>
      <c r="I50" s="27">
        <f t="shared" si="0"/>
        <v>0.26865231031201464</v>
      </c>
      <c r="J50" s="27">
        <f t="shared" si="0"/>
        <v>0.09320075999477817</v>
      </c>
      <c r="K50" s="27">
        <f t="shared" si="0"/>
        <v>0.08715557922495387</v>
      </c>
      <c r="L50" s="27">
        <f t="shared" si="0"/>
        <v>0.07454314748837909</v>
      </c>
      <c r="M50" s="27">
        <f t="shared" si="0"/>
        <v>0.03616034762072173</v>
      </c>
      <c r="N50" s="27">
        <f t="shared" si="0"/>
        <v>-0.09156493163699708</v>
      </c>
      <c r="O50" s="27">
        <f t="shared" si="0"/>
        <v>-0.09975984331586407</v>
      </c>
      <c r="P50" s="27">
        <f t="shared" si="0"/>
        <v>-0.1284563230753586</v>
      </c>
      <c r="Q50" s="27">
        <f t="shared" si="0"/>
        <v>-0.09125380663069771</v>
      </c>
      <c r="R50" s="27">
        <f t="shared" si="0"/>
        <v>0.019143349097556328</v>
      </c>
      <c r="S50" s="27">
        <f>S10/R10-1</f>
        <v>-0.008443557901220977</v>
      </c>
      <c r="T50" s="27">
        <f>T10/S10-1</f>
        <v>-0.045777379791940076</v>
      </c>
    </row>
    <row r="51" spans="1:20" ht="9" customHeight="1">
      <c r="A51" s="8" t="s">
        <v>25</v>
      </c>
      <c r="B51" s="22" t="s">
        <v>69</v>
      </c>
      <c r="C51" s="27">
        <f t="shared" si="0"/>
        <v>-0.1205122867825007</v>
      </c>
      <c r="D51" s="27">
        <f t="shared" si="0"/>
        <v>0.07232938049182525</v>
      </c>
      <c r="E51" s="27">
        <f t="shared" si="0"/>
        <v>0.15636808071139718</v>
      </c>
      <c r="F51" s="27">
        <f t="shared" si="0"/>
        <v>0.42107350815272926</v>
      </c>
      <c r="G51" s="27">
        <f t="shared" si="0"/>
        <v>-0.31631326683291217</v>
      </c>
      <c r="H51" s="27">
        <f t="shared" si="0"/>
        <v>0.2068768248737558</v>
      </c>
      <c r="I51" s="27">
        <f t="shared" si="0"/>
        <v>0.22878739540000703</v>
      </c>
      <c r="J51" s="27">
        <f t="shared" si="0"/>
        <v>0.12972654094755232</v>
      </c>
      <c r="K51" s="27">
        <f t="shared" si="0"/>
        <v>-0.026748080517965733</v>
      </c>
      <c r="L51" s="27">
        <f t="shared" si="0"/>
        <v>0.05428423111261105</v>
      </c>
      <c r="M51" s="27">
        <f t="shared" si="0"/>
        <v>0.0947097668774648</v>
      </c>
      <c r="N51" s="27">
        <f t="shared" si="0"/>
        <v>-0.0844711328345098</v>
      </c>
      <c r="O51" s="27">
        <f t="shared" si="0"/>
        <v>-0.07486509577541123</v>
      </c>
      <c r="P51" s="27">
        <f t="shared" si="0"/>
        <v>-0.04401235391570435</v>
      </c>
      <c r="Q51" s="27">
        <f t="shared" si="0"/>
        <v>-0.04977753218283043</v>
      </c>
      <c r="R51" s="27">
        <f t="shared" si="0"/>
        <v>0.04395899564088235</v>
      </c>
      <c r="S51" s="27">
        <f>S11/R11-1</f>
        <v>-0.039360513606197856</v>
      </c>
      <c r="T51" s="27">
        <f>T11/S11-1</f>
        <v>0.035507909208616795</v>
      </c>
    </row>
    <row r="52" spans="1:20" ht="9" customHeight="1">
      <c r="A52" s="8" t="s">
        <v>26</v>
      </c>
      <c r="B52" s="22" t="s">
        <v>69</v>
      </c>
      <c r="C52" s="27">
        <f t="shared" si="0"/>
        <v>0.06703262087053252</v>
      </c>
      <c r="D52" s="27">
        <f t="shared" si="0"/>
        <v>0.32676075790392334</v>
      </c>
      <c r="E52" s="27">
        <f t="shared" si="0"/>
        <v>0.05759725180967212</v>
      </c>
      <c r="F52" s="27">
        <f t="shared" si="0"/>
        <v>-0.08566544571339918</v>
      </c>
      <c r="G52" s="27">
        <f t="shared" si="0"/>
        <v>0.12435800702182909</v>
      </c>
      <c r="H52" s="27">
        <f t="shared" si="0"/>
        <v>0.16421886817829567</v>
      </c>
      <c r="I52" s="27">
        <f t="shared" si="0"/>
        <v>-0.08955909587215971</v>
      </c>
      <c r="J52" s="27">
        <f t="shared" si="0"/>
        <v>0.18872316696438585</v>
      </c>
      <c r="K52" s="27">
        <f t="shared" si="0"/>
        <v>0.07048076870369102</v>
      </c>
      <c r="L52" s="27">
        <f t="shared" si="0"/>
        <v>0.10388193828275916</v>
      </c>
      <c r="M52" s="27">
        <f t="shared" si="0"/>
        <v>0.1275512095187894</v>
      </c>
      <c r="N52" s="27">
        <f t="shared" si="0"/>
        <v>0.03538673911168133</v>
      </c>
      <c r="O52" s="27">
        <f t="shared" si="0"/>
        <v>-0.09300707743127534</v>
      </c>
      <c r="P52" s="27">
        <f t="shared" si="0"/>
        <v>-0.18364799251079134</v>
      </c>
      <c r="Q52" s="27">
        <f t="shared" si="0"/>
        <v>-0.13848586934452745</v>
      </c>
      <c r="R52" s="27">
        <f t="shared" si="0"/>
        <v>-0.04333410087880751</v>
      </c>
      <c r="S52" s="27">
        <f>S12/R12-1</f>
        <v>0.021782533421998096</v>
      </c>
      <c r="T52" s="27">
        <f>T12/S12-1</f>
        <v>0.010299886618337029</v>
      </c>
    </row>
    <row r="53" spans="1:20" ht="9" customHeight="1">
      <c r="A53" s="8" t="s">
        <v>27</v>
      </c>
      <c r="B53" s="22" t="s">
        <v>69</v>
      </c>
      <c r="C53" s="27">
        <f t="shared" si="0"/>
        <v>0.05232668933568774</v>
      </c>
      <c r="D53" s="27">
        <f t="shared" si="0"/>
        <v>-0.09184823033574718</v>
      </c>
      <c r="E53" s="27">
        <f t="shared" si="0"/>
        <v>0.061069727400837825</v>
      </c>
      <c r="F53" s="27">
        <f t="shared" si="0"/>
        <v>0.25273023141971906</v>
      </c>
      <c r="G53" s="27">
        <f t="shared" si="0"/>
        <v>-0.004110195928643923</v>
      </c>
      <c r="H53" s="27">
        <f t="shared" si="0"/>
        <v>0.13713186473668482</v>
      </c>
      <c r="I53" s="27">
        <f t="shared" si="0"/>
        <v>-0.13967947302082284</v>
      </c>
      <c r="J53" s="27">
        <f t="shared" si="0"/>
        <v>0.1265323258245894</v>
      </c>
      <c r="K53" s="27">
        <f t="shared" si="0"/>
        <v>0.12155943882508646</v>
      </c>
      <c r="L53" s="27">
        <f t="shared" si="0"/>
        <v>0.21829786737665602</v>
      </c>
      <c r="M53" s="27">
        <f t="shared" si="0"/>
        <v>-0.015837513156214622</v>
      </c>
      <c r="N53" s="27">
        <f t="shared" si="0"/>
        <v>-0.06758588149554945</v>
      </c>
      <c r="O53" s="27">
        <f t="shared" si="0"/>
        <v>-0.17855637177391392</v>
      </c>
      <c r="P53" s="27">
        <f t="shared" si="0"/>
        <v>-0.14475160975974943</v>
      </c>
      <c r="Q53" s="27">
        <f t="shared" si="0"/>
        <v>-0.02336504387402394</v>
      </c>
      <c r="R53" s="27">
        <f t="shared" si="0"/>
        <v>0.03735149408203964</v>
      </c>
      <c r="S53" s="27">
        <f>S13/R13-1</f>
        <v>-0.006374153098451907</v>
      </c>
      <c r="T53" s="27">
        <f>T13/S13-1</f>
        <v>-0.07305077041569863</v>
      </c>
    </row>
    <row r="54" spans="1:20" ht="9" customHeight="1">
      <c r="A54" s="8" t="s">
        <v>28</v>
      </c>
      <c r="B54" s="22" t="s">
        <v>69</v>
      </c>
      <c r="C54" s="27">
        <f t="shared" si="0"/>
        <v>-0.16596515524015887</v>
      </c>
      <c r="D54" s="27">
        <f t="shared" si="0"/>
        <v>0.29406247695568166</v>
      </c>
      <c r="E54" s="27">
        <f t="shared" si="0"/>
        <v>-0.06862361460292377</v>
      </c>
      <c r="F54" s="27">
        <f t="shared" si="0"/>
        <v>0.04385621698298969</v>
      </c>
      <c r="G54" s="27">
        <f t="shared" si="0"/>
        <v>0.15311167392169933</v>
      </c>
      <c r="H54" s="27">
        <f t="shared" si="0"/>
        <v>0.12555271609070373</v>
      </c>
      <c r="I54" s="27">
        <f t="shared" si="0"/>
        <v>-0.07064495602009946</v>
      </c>
      <c r="J54" s="27">
        <f t="shared" si="0"/>
        <v>0.20415424159600404</v>
      </c>
      <c r="K54" s="27">
        <f t="shared" si="0"/>
        <v>0.00258048380039666</v>
      </c>
      <c r="L54" s="27">
        <f t="shared" si="0"/>
        <v>0.025478655881507883</v>
      </c>
      <c r="M54" s="27">
        <f t="shared" si="0"/>
        <v>0.055159853569571204</v>
      </c>
      <c r="N54" s="27">
        <f t="shared" si="0"/>
        <v>0.058503101300302784</v>
      </c>
      <c r="O54" s="27">
        <f t="shared" si="0"/>
        <v>-0.12052439211411337</v>
      </c>
      <c r="P54" s="27">
        <f t="shared" si="0"/>
        <v>-0.004300392363347227</v>
      </c>
      <c r="Q54" s="27">
        <f t="shared" si="0"/>
        <v>-0.05457155238373412</v>
      </c>
      <c r="R54" s="27">
        <f t="shared" si="0"/>
        <v>0.004017514763956287</v>
      </c>
      <c r="S54" s="27">
        <f>S14/R14-1</f>
        <v>-0.141776878550105</v>
      </c>
      <c r="T54" s="27">
        <f>T14/S14-1</f>
        <v>-0.06006411928872679</v>
      </c>
    </row>
    <row r="55" spans="1:20" ht="9" customHeight="1">
      <c r="A55" s="6" t="s">
        <v>29</v>
      </c>
      <c r="B55" s="24" t="s">
        <v>69</v>
      </c>
      <c r="C55" s="29">
        <f t="shared" si="0"/>
        <v>-0.13682805428037426</v>
      </c>
      <c r="D55" s="29">
        <f t="shared" si="0"/>
        <v>0.16592430408784575</v>
      </c>
      <c r="E55" s="29">
        <f t="shared" si="0"/>
        <v>-0.037446243508703625</v>
      </c>
      <c r="F55" s="29">
        <f t="shared" si="0"/>
        <v>0.07428818535986625</v>
      </c>
      <c r="G55" s="29">
        <f t="shared" si="0"/>
        <v>0.09440569262587717</v>
      </c>
      <c r="H55" s="29">
        <f t="shared" si="0"/>
        <v>0.0856948090966132</v>
      </c>
      <c r="I55" s="29">
        <f t="shared" si="0"/>
        <v>0.05154564301344733</v>
      </c>
      <c r="J55" s="29">
        <f t="shared" si="0"/>
        <v>0.13076119083887594</v>
      </c>
      <c r="K55" s="29">
        <f t="shared" si="0"/>
        <v>0.1022982631244671</v>
      </c>
      <c r="L55" s="29">
        <f t="shared" si="0"/>
        <v>0.0326302676142598</v>
      </c>
      <c r="M55" s="29">
        <f t="shared" si="0"/>
        <v>0.029720580306930477</v>
      </c>
      <c r="N55" s="29">
        <f t="shared" si="0"/>
        <v>-0.01516520138045685</v>
      </c>
      <c r="O55" s="29">
        <f t="shared" si="0"/>
        <v>-0.11257884902187199</v>
      </c>
      <c r="P55" s="29">
        <f t="shared" si="0"/>
        <v>-0.1231803220425175</v>
      </c>
      <c r="Q55" s="29">
        <f t="shared" si="0"/>
        <v>-0.10758554371468798</v>
      </c>
      <c r="R55" s="29">
        <f t="shared" si="0"/>
        <v>-0.029652876611102053</v>
      </c>
      <c r="S55" s="29">
        <f>S15/R15-1</f>
        <v>0.002769958500248748</v>
      </c>
      <c r="T55" s="29">
        <f>T15/S15-1</f>
        <v>-0.024429186974053718</v>
      </c>
    </row>
    <row r="56" spans="1:20" ht="9" customHeight="1">
      <c r="A56" s="8" t="s">
        <v>30</v>
      </c>
      <c r="B56" s="22" t="s">
        <v>69</v>
      </c>
      <c r="C56" s="27">
        <f t="shared" si="0"/>
        <v>0.010768177955449598</v>
      </c>
      <c r="D56" s="27">
        <f t="shared" si="0"/>
        <v>-0.07890556197227638</v>
      </c>
      <c r="E56" s="27">
        <f t="shared" si="0"/>
        <v>0.044129712349040284</v>
      </c>
      <c r="F56" s="27">
        <f t="shared" si="0"/>
        <v>0.07671000450347187</v>
      </c>
      <c r="G56" s="27">
        <f t="shared" si="0"/>
        <v>0.0498043421594776</v>
      </c>
      <c r="H56" s="27">
        <f t="shared" si="0"/>
        <v>0.2842337939588615</v>
      </c>
      <c r="I56" s="27">
        <f t="shared" si="0"/>
        <v>0.011282625619283948</v>
      </c>
      <c r="J56" s="27">
        <f t="shared" si="0"/>
        <v>0.020608999955029406</v>
      </c>
      <c r="K56" s="27">
        <f t="shared" si="0"/>
        <v>0.05531577978177915</v>
      </c>
      <c r="L56" s="27">
        <f t="shared" si="0"/>
        <v>-0.004576706348799697</v>
      </c>
      <c r="M56" s="27">
        <f t="shared" si="0"/>
        <v>0.006156480860995073</v>
      </c>
      <c r="N56" s="27">
        <f t="shared" si="0"/>
        <v>-0.0017313940326678656</v>
      </c>
      <c r="O56" s="27">
        <f t="shared" si="0"/>
        <v>-0.12854966407199875</v>
      </c>
      <c r="P56" s="27">
        <f t="shared" si="0"/>
        <v>-0.12396075910813809</v>
      </c>
      <c r="Q56" s="27">
        <f t="shared" si="0"/>
        <v>-0.1019993760996879</v>
      </c>
      <c r="R56" s="27">
        <f t="shared" si="0"/>
        <v>-0.025619408236263186</v>
      </c>
      <c r="S56" s="27">
        <f>S16/R16-1</f>
        <v>-0.05823288901248891</v>
      </c>
      <c r="T56" s="27">
        <f>T16/S16-1</f>
        <v>0.027261631945028064</v>
      </c>
    </row>
    <row r="57" spans="1:20" ht="9" customHeight="1">
      <c r="A57" s="8" t="s">
        <v>31</v>
      </c>
      <c r="B57" s="22" t="s">
        <v>69</v>
      </c>
      <c r="C57" s="27">
        <f t="shared" si="0"/>
        <v>-0.1456367071504424</v>
      </c>
      <c r="D57" s="27">
        <f t="shared" si="0"/>
        <v>0.44238389086057217</v>
      </c>
      <c r="E57" s="27">
        <f t="shared" si="0"/>
        <v>-0.1768016670413204</v>
      </c>
      <c r="F57" s="27">
        <f t="shared" si="0"/>
        <v>0.09765481378340568</v>
      </c>
      <c r="G57" s="27">
        <f t="shared" si="0"/>
        <v>0.3563578355516994</v>
      </c>
      <c r="H57" s="27">
        <f t="shared" si="0"/>
        <v>-0.2230769052389162</v>
      </c>
      <c r="I57" s="27">
        <f t="shared" si="0"/>
        <v>0.1701351182112929</v>
      </c>
      <c r="J57" s="27">
        <f t="shared" si="0"/>
        <v>0.2676138059852071</v>
      </c>
      <c r="K57" s="27">
        <f t="shared" si="0"/>
        <v>-0.00630437062266298</v>
      </c>
      <c r="L57" s="27">
        <f t="shared" si="0"/>
        <v>0.06006657200935983</v>
      </c>
      <c r="M57" s="27">
        <f t="shared" si="0"/>
        <v>0.09306746794586762</v>
      </c>
      <c r="N57" s="27">
        <f t="shared" si="0"/>
        <v>0.014164613224133538</v>
      </c>
      <c r="O57" s="27">
        <f t="shared" si="0"/>
        <v>-0.12227773226356653</v>
      </c>
      <c r="P57" s="27">
        <f t="shared" si="0"/>
        <v>-0.16221484046382872</v>
      </c>
      <c r="Q57" s="27">
        <f t="shared" si="0"/>
        <v>-0.09796442932569427</v>
      </c>
      <c r="R57" s="27">
        <f t="shared" si="0"/>
        <v>-0.07519541912760574</v>
      </c>
      <c r="S57" s="27">
        <f>S17/R17-1</f>
        <v>-0.006087158222434552</v>
      </c>
      <c r="T57" s="27">
        <f>T17/S17-1</f>
        <v>0.006995344220211752</v>
      </c>
    </row>
    <row r="58" spans="1:20" ht="9" customHeight="1">
      <c r="A58" s="8" t="s">
        <v>32</v>
      </c>
      <c r="B58" s="22" t="s">
        <v>69</v>
      </c>
      <c r="C58" s="27">
        <f t="shared" si="0"/>
        <v>-0.1489719193574317</v>
      </c>
      <c r="D58" s="27">
        <f t="shared" si="0"/>
        <v>0.09942674601226265</v>
      </c>
      <c r="E58" s="27">
        <f t="shared" si="0"/>
        <v>-0.007448765866103546</v>
      </c>
      <c r="F58" s="27">
        <f t="shared" si="0"/>
        <v>0.13221875297166674</v>
      </c>
      <c r="G58" s="27">
        <f t="shared" si="0"/>
        <v>0.02856446106796584</v>
      </c>
      <c r="H58" s="27">
        <f t="shared" si="0"/>
        <v>0.06518089458414544</v>
      </c>
      <c r="I58" s="27">
        <f t="shared" si="0"/>
        <v>0.10551025020117777</v>
      </c>
      <c r="J58" s="27">
        <f t="shared" si="0"/>
        <v>0.08089531867206934</v>
      </c>
      <c r="K58" s="27">
        <f t="shared" si="0"/>
        <v>0.11548099563064018</v>
      </c>
      <c r="L58" s="27">
        <f t="shared" si="0"/>
        <v>0.0361948847016178</v>
      </c>
      <c r="M58" s="27">
        <f t="shared" si="0"/>
        <v>0.009061911261427857</v>
      </c>
      <c r="N58" s="27">
        <f t="shared" si="0"/>
        <v>0.034778972046843215</v>
      </c>
      <c r="O58" s="27">
        <f t="shared" si="0"/>
        <v>-0.019971229108491473</v>
      </c>
      <c r="P58" s="27">
        <f t="shared" si="0"/>
        <v>-0.12939506611202833</v>
      </c>
      <c r="Q58" s="27">
        <f t="shared" si="0"/>
        <v>-0.11430961999536515</v>
      </c>
      <c r="R58" s="27">
        <f t="shared" si="0"/>
        <v>-0.017749333137211054</v>
      </c>
      <c r="S58" s="27">
        <f>S18/R18-1</f>
        <v>-0.011568225872290117</v>
      </c>
      <c r="T58" s="27">
        <f>T18/S18-1</f>
        <v>-0.04074192094173079</v>
      </c>
    </row>
    <row r="59" spans="1:20" ht="9" customHeight="1">
      <c r="A59" s="8" t="s">
        <v>33</v>
      </c>
      <c r="B59" s="22" t="s">
        <v>69</v>
      </c>
      <c r="C59" s="27">
        <f t="shared" si="0"/>
        <v>-0.02638281561565814</v>
      </c>
      <c r="D59" s="27">
        <f t="shared" si="0"/>
        <v>0.2898704357499371</v>
      </c>
      <c r="E59" s="27">
        <f t="shared" si="0"/>
        <v>-0.06635924044900554</v>
      </c>
      <c r="F59" s="27">
        <f t="shared" si="0"/>
        <v>-0.04235184206191012</v>
      </c>
      <c r="G59" s="27">
        <f t="shared" si="0"/>
        <v>0.13858335405691946</v>
      </c>
      <c r="H59" s="27">
        <f t="shared" si="0"/>
        <v>0.02866363829387497</v>
      </c>
      <c r="I59" s="27">
        <f t="shared" si="0"/>
        <v>0.10441715948975916</v>
      </c>
      <c r="J59" s="27">
        <f t="shared" si="0"/>
        <v>0.0346459742510572</v>
      </c>
      <c r="K59" s="27">
        <f t="shared" si="0"/>
        <v>0.11173338485168993</v>
      </c>
      <c r="L59" s="27">
        <f t="shared" si="0"/>
        <v>0.035031108245280995</v>
      </c>
      <c r="M59" s="27">
        <f t="shared" si="0"/>
        <v>0.04331352485888651</v>
      </c>
      <c r="N59" s="27">
        <f t="shared" si="0"/>
        <v>-0.032256396308842805</v>
      </c>
      <c r="O59" s="27">
        <f t="shared" si="0"/>
        <v>-0.07389944384229463</v>
      </c>
      <c r="P59" s="27">
        <f t="shared" si="0"/>
        <v>-0.1444037142533835</v>
      </c>
      <c r="Q59" s="27">
        <f t="shared" si="0"/>
        <v>-0.08984248724058208</v>
      </c>
      <c r="R59" s="27">
        <f t="shared" si="0"/>
        <v>-0.025444969670260553</v>
      </c>
      <c r="S59" s="27">
        <f>S19/R19-1</f>
        <v>-0.03093207811619081</v>
      </c>
      <c r="T59" s="27">
        <f>T19/S19-1</f>
        <v>-0.005749508003953463</v>
      </c>
    </row>
    <row r="60" spans="1:20" ht="9" customHeight="1">
      <c r="A60" s="8" t="s">
        <v>34</v>
      </c>
      <c r="B60" s="22" t="s">
        <v>69</v>
      </c>
      <c r="C60" s="27">
        <f t="shared" si="0"/>
        <v>-0.09617955389097022</v>
      </c>
      <c r="D60" s="27">
        <f t="shared" si="0"/>
        <v>0.1790367083925799</v>
      </c>
      <c r="E60" s="27">
        <f t="shared" si="0"/>
        <v>-0.3225572568178492</v>
      </c>
      <c r="F60" s="27">
        <f t="shared" si="0"/>
        <v>0.42912391937097305</v>
      </c>
      <c r="G60" s="27">
        <f t="shared" si="0"/>
        <v>0.10341050035010868</v>
      </c>
      <c r="H60" s="27">
        <f t="shared" si="0"/>
        <v>0.12374132548720529</v>
      </c>
      <c r="I60" s="27">
        <f t="shared" si="0"/>
        <v>-0.0036699129260930885</v>
      </c>
      <c r="J60" s="27">
        <f t="shared" si="0"/>
        <v>0.15630432267713212</v>
      </c>
      <c r="K60" s="27">
        <f t="shared" si="0"/>
        <v>0.14784288986711602</v>
      </c>
      <c r="L60" s="27">
        <f t="shared" si="0"/>
        <v>0.07985655807571579</v>
      </c>
      <c r="M60" s="27">
        <f t="shared" si="0"/>
        <v>0.06523559292072578</v>
      </c>
      <c r="N60" s="27">
        <f t="shared" si="0"/>
        <v>0.025485305241206957</v>
      </c>
      <c r="O60" s="27">
        <f t="shared" si="0"/>
        <v>-0.09865225375877051</v>
      </c>
      <c r="P60" s="27">
        <f t="shared" si="0"/>
        <v>-0.1060312245223547</v>
      </c>
      <c r="Q60" s="27">
        <f t="shared" si="0"/>
        <v>-0.11157459508292067</v>
      </c>
      <c r="R60" s="27">
        <f t="shared" si="0"/>
        <v>-0.050377172178959095</v>
      </c>
      <c r="S60" s="27">
        <f>S20/R20-1</f>
        <v>-0.026811414736998218</v>
      </c>
      <c r="T60" s="27">
        <f>T20/S20-1</f>
        <v>-0.027158792510599605</v>
      </c>
    </row>
    <row r="61" spans="1:20" ht="9" customHeight="1">
      <c r="A61" s="8" t="s">
        <v>35</v>
      </c>
      <c r="B61" s="22" t="s">
        <v>69</v>
      </c>
      <c r="C61" s="27">
        <f t="shared" si="0"/>
        <v>-0.28048588359770354</v>
      </c>
      <c r="D61" s="27">
        <f t="shared" si="0"/>
        <v>0.27431421104630016</v>
      </c>
      <c r="E61" s="27">
        <f t="shared" si="0"/>
        <v>-0.004404713651926739</v>
      </c>
      <c r="F61" s="27">
        <f t="shared" si="0"/>
        <v>0.03747010706737042</v>
      </c>
      <c r="G61" s="27">
        <f t="shared" si="0"/>
        <v>0.09990834664847292</v>
      </c>
      <c r="H61" s="27">
        <f t="shared" si="0"/>
        <v>0.03061358697173233</v>
      </c>
      <c r="I61" s="27">
        <f t="shared" si="0"/>
        <v>0.02243931208245331</v>
      </c>
      <c r="J61" s="27">
        <f t="shared" si="0"/>
        <v>0.21448096081397128</v>
      </c>
      <c r="K61" s="27">
        <f t="shared" si="0"/>
        <v>0.1531402593299116</v>
      </c>
      <c r="L61" s="27">
        <f t="shared" si="0"/>
        <v>0.05173016722033785</v>
      </c>
      <c r="M61" s="27">
        <f t="shared" si="0"/>
        <v>0.0241193361064429</v>
      </c>
      <c r="N61" s="27">
        <f t="shared" si="0"/>
        <v>-0.05786458862153088</v>
      </c>
      <c r="O61" s="27">
        <f t="shared" si="0"/>
        <v>-0.20021032301355612</v>
      </c>
      <c r="P61" s="27">
        <f t="shared" si="0"/>
        <v>-0.13166969991821098</v>
      </c>
      <c r="Q61" s="27">
        <f t="shared" si="0"/>
        <v>-0.13223489381662823</v>
      </c>
      <c r="R61" s="27">
        <f t="shared" si="0"/>
        <v>-0.020468371160989984</v>
      </c>
      <c r="S61" s="27">
        <f>S21/R21-1</f>
        <v>0.0031892779855695608</v>
      </c>
      <c r="T61" s="27">
        <f>T21/S21-1</f>
        <v>-0.05481949007948972</v>
      </c>
    </row>
    <row r="62" spans="1:20" ht="9" customHeight="1">
      <c r="A62" s="8" t="s">
        <v>36</v>
      </c>
      <c r="B62" s="22" t="s">
        <v>69</v>
      </c>
      <c r="C62" s="27">
        <f t="shared" si="0"/>
        <v>-0.1940012526198338</v>
      </c>
      <c r="D62" s="27">
        <f t="shared" si="0"/>
        <v>0.3489773737058466</v>
      </c>
      <c r="E62" s="27">
        <f t="shared" si="0"/>
        <v>-0.0029793687792017964</v>
      </c>
      <c r="F62" s="27">
        <f t="shared" si="0"/>
        <v>-0.1260729000245293</v>
      </c>
      <c r="G62" s="27">
        <f t="shared" si="0"/>
        <v>0.2122039181130091</v>
      </c>
      <c r="H62" s="27">
        <f t="shared" si="0"/>
        <v>0.19065478382542156</v>
      </c>
      <c r="I62" s="27">
        <f t="shared" si="0"/>
        <v>-0.0015983298616710773</v>
      </c>
      <c r="J62" s="27">
        <f t="shared" si="0"/>
        <v>0.17690071106763283</v>
      </c>
      <c r="K62" s="27">
        <f t="shared" si="0"/>
        <v>0.24207428017400257</v>
      </c>
      <c r="L62" s="27">
        <f t="shared" si="0"/>
        <v>0.02963335693081226</v>
      </c>
      <c r="M62" s="27">
        <f t="shared" si="0"/>
        <v>-0.010261190611480897</v>
      </c>
      <c r="N62" s="27">
        <f t="shared" si="0"/>
        <v>0.000992924020934538</v>
      </c>
      <c r="O62" s="27">
        <f t="shared" si="0"/>
        <v>-0.09799752171644371</v>
      </c>
      <c r="P62" s="27">
        <f t="shared" si="0"/>
        <v>-0.12048617054541355</v>
      </c>
      <c r="Q62" s="27">
        <f t="shared" si="0"/>
        <v>-0.10802363599905618</v>
      </c>
      <c r="R62" s="27">
        <f aca="true" t="shared" si="1" ref="R62:T77">R22/Q22-1</f>
        <v>-0.034804263064555196</v>
      </c>
      <c r="S62" s="27">
        <f t="shared" si="1"/>
        <v>0.0421593367567108</v>
      </c>
      <c r="T62" s="27">
        <f t="shared" si="1"/>
        <v>-0.015771525502674688</v>
      </c>
    </row>
    <row r="63" spans="1:20" ht="9" customHeight="1">
      <c r="A63" s="8" t="s">
        <v>37</v>
      </c>
      <c r="B63" s="22" t="s">
        <v>69</v>
      </c>
      <c r="C63" s="27">
        <f aca="true" t="shared" si="2" ref="C63:R78">C23/B23-1</f>
        <v>-0.13328192740931455</v>
      </c>
      <c r="D63" s="27">
        <f t="shared" si="2"/>
        <v>0.2374271211685035</v>
      </c>
      <c r="E63" s="27">
        <f t="shared" si="2"/>
        <v>-0.1844807793189972</v>
      </c>
      <c r="F63" s="27">
        <f t="shared" si="2"/>
        <v>0.1911240015065927</v>
      </c>
      <c r="G63" s="27">
        <f t="shared" si="2"/>
        <v>0.1078253801658211</v>
      </c>
      <c r="H63" s="27">
        <f t="shared" si="2"/>
        <v>0.053661852656569975</v>
      </c>
      <c r="I63" s="27">
        <f t="shared" si="2"/>
        <v>0.01865326842693449</v>
      </c>
      <c r="J63" s="27">
        <f t="shared" si="2"/>
        <v>0.19788311220575472</v>
      </c>
      <c r="K63" s="27">
        <f t="shared" si="2"/>
        <v>0.06567963554084888</v>
      </c>
      <c r="L63" s="27">
        <f t="shared" si="2"/>
        <v>0.05001437674503917</v>
      </c>
      <c r="M63" s="27">
        <f t="shared" si="2"/>
        <v>-0.001368799201638904</v>
      </c>
      <c r="N63" s="27">
        <f t="shared" si="2"/>
        <v>-0.007670647298665956</v>
      </c>
      <c r="O63" s="27">
        <f t="shared" si="2"/>
        <v>-0.08240045042713928</v>
      </c>
      <c r="P63" s="27">
        <f t="shared" si="2"/>
        <v>-0.0767262956880338</v>
      </c>
      <c r="Q63" s="27">
        <f t="shared" si="2"/>
        <v>-0.13187103452679783</v>
      </c>
      <c r="R63" s="27">
        <f t="shared" si="2"/>
        <v>-0.030569165668241083</v>
      </c>
      <c r="S63" s="27">
        <f t="shared" si="1"/>
        <v>0.009437816120762443</v>
      </c>
      <c r="T63" s="27">
        <f t="shared" si="1"/>
        <v>-0.06305802516015846</v>
      </c>
    </row>
    <row r="64" spans="1:20" ht="9" customHeight="1">
      <c r="A64" s="8" t="s">
        <v>38</v>
      </c>
      <c r="B64" s="22" t="s">
        <v>69</v>
      </c>
      <c r="C64" s="27">
        <f t="shared" si="2"/>
        <v>-0.08364836102258655</v>
      </c>
      <c r="D64" s="27">
        <f t="shared" si="2"/>
        <v>0.15225381692515216</v>
      </c>
      <c r="E64" s="27">
        <f t="shared" si="2"/>
        <v>-0.004223034231599199</v>
      </c>
      <c r="F64" s="27">
        <f t="shared" si="2"/>
        <v>0.07438720015351774</v>
      </c>
      <c r="G64" s="27">
        <f t="shared" si="2"/>
        <v>0.03317350733002877</v>
      </c>
      <c r="H64" s="27">
        <f t="shared" si="2"/>
        <v>0.12061094847171527</v>
      </c>
      <c r="I64" s="27">
        <f t="shared" si="2"/>
        <v>0.060949126534113995</v>
      </c>
      <c r="J64" s="27">
        <f t="shared" si="2"/>
        <v>0.12891126057018254</v>
      </c>
      <c r="K64" s="27">
        <f t="shared" si="2"/>
        <v>0.069570873578777</v>
      </c>
      <c r="L64" s="27">
        <f t="shared" si="2"/>
        <v>0.014112050029587486</v>
      </c>
      <c r="M64" s="27">
        <f t="shared" si="2"/>
        <v>0.045955863215936255</v>
      </c>
      <c r="N64" s="27">
        <f t="shared" si="2"/>
        <v>-0.021470431422028202</v>
      </c>
      <c r="O64" s="27">
        <f t="shared" si="2"/>
        <v>-0.11301963416531213</v>
      </c>
      <c r="P64" s="27">
        <f t="shared" si="2"/>
        <v>-0.11339877766546802</v>
      </c>
      <c r="Q64" s="27">
        <f t="shared" si="2"/>
        <v>-0.0933407544597139</v>
      </c>
      <c r="R64" s="27">
        <f t="shared" si="2"/>
        <v>-0.02764215248029711</v>
      </c>
      <c r="S64" s="27">
        <f t="shared" si="1"/>
        <v>0.03736500052048464</v>
      </c>
      <c r="T64" s="27">
        <f t="shared" si="1"/>
        <v>-0.02305684689101395</v>
      </c>
    </row>
    <row r="65" spans="1:20" ht="9" customHeight="1">
      <c r="A65" s="6" t="s">
        <v>39</v>
      </c>
      <c r="B65" s="24" t="s">
        <v>69</v>
      </c>
      <c r="C65" s="29">
        <f t="shared" si="2"/>
        <v>-0.09245855465875141</v>
      </c>
      <c r="D65" s="29">
        <f t="shared" si="2"/>
        <v>0.08707005030984871</v>
      </c>
      <c r="E65" s="29">
        <f t="shared" si="2"/>
        <v>-0.0019104255240418588</v>
      </c>
      <c r="F65" s="29">
        <f t="shared" si="2"/>
        <v>-0.01772794638718478</v>
      </c>
      <c r="G65" s="29">
        <f t="shared" si="2"/>
        <v>0.06585135995862812</v>
      </c>
      <c r="H65" s="29">
        <f t="shared" si="2"/>
        <v>0.052541100685199016</v>
      </c>
      <c r="I65" s="29">
        <f t="shared" si="2"/>
        <v>0.07189713095702621</v>
      </c>
      <c r="J65" s="29">
        <f t="shared" si="2"/>
        <v>0.1166575176152227</v>
      </c>
      <c r="K65" s="29">
        <f t="shared" si="2"/>
        <v>0.07263030905804402</v>
      </c>
      <c r="L65" s="29">
        <f t="shared" si="2"/>
        <v>0.027658762367625656</v>
      </c>
      <c r="M65" s="29">
        <f t="shared" si="2"/>
        <v>0.04600228984435395</v>
      </c>
      <c r="N65" s="29">
        <f t="shared" si="2"/>
        <v>-0.027196219014172573</v>
      </c>
      <c r="O65" s="29">
        <f t="shared" si="2"/>
        <v>-0.08158584569156768</v>
      </c>
      <c r="P65" s="29">
        <f t="shared" si="2"/>
        <v>-0.09724415562848954</v>
      </c>
      <c r="Q65" s="29">
        <f t="shared" si="2"/>
        <v>-0.09735830049788596</v>
      </c>
      <c r="R65" s="29">
        <f t="shared" si="2"/>
        <v>-0.033826975817151106</v>
      </c>
      <c r="S65" s="29">
        <f t="shared" si="1"/>
        <v>0.031204288938003533</v>
      </c>
      <c r="T65" s="29">
        <f t="shared" si="1"/>
        <v>-0.018781838784905913</v>
      </c>
    </row>
    <row r="66" spans="1:20" ht="9" customHeight="1">
      <c r="A66" s="8" t="s">
        <v>40</v>
      </c>
      <c r="B66" s="22" t="s">
        <v>69</v>
      </c>
      <c r="C66" s="27">
        <f t="shared" si="2"/>
        <v>-0.030507135515164263</v>
      </c>
      <c r="D66" s="27">
        <f t="shared" si="2"/>
        <v>0.06134279055685887</v>
      </c>
      <c r="E66" s="27">
        <f t="shared" si="2"/>
        <v>0.01806752360662678</v>
      </c>
      <c r="F66" s="27">
        <f t="shared" si="2"/>
        <v>0.008342308395981268</v>
      </c>
      <c r="G66" s="27">
        <f t="shared" si="2"/>
        <v>0.19252264954158815</v>
      </c>
      <c r="H66" s="27">
        <f t="shared" si="2"/>
        <v>-0.023320452388976065</v>
      </c>
      <c r="I66" s="27">
        <f t="shared" si="2"/>
        <v>0.09091898398020715</v>
      </c>
      <c r="J66" s="27">
        <f t="shared" si="2"/>
        <v>0.1062210562951027</v>
      </c>
      <c r="K66" s="27">
        <f t="shared" si="2"/>
        <v>0.06282615425150828</v>
      </c>
      <c r="L66" s="27">
        <f t="shared" si="2"/>
        <v>0.03819086942907002</v>
      </c>
      <c r="M66" s="27">
        <f t="shared" si="2"/>
        <v>0.03858337038298698</v>
      </c>
      <c r="N66" s="27">
        <f t="shared" si="2"/>
        <v>-0.02203144974502025</v>
      </c>
      <c r="O66" s="27">
        <f t="shared" si="2"/>
        <v>-0.10956526627480423</v>
      </c>
      <c r="P66" s="27">
        <f t="shared" si="2"/>
        <v>-0.11497377365320516</v>
      </c>
      <c r="Q66" s="27">
        <f t="shared" si="2"/>
        <v>-0.08549416182754899</v>
      </c>
      <c r="R66" s="27">
        <f t="shared" si="2"/>
        <v>0.013113758857864699</v>
      </c>
      <c r="S66" s="27">
        <f t="shared" si="1"/>
        <v>0.06671732125216678</v>
      </c>
      <c r="T66" s="27">
        <f t="shared" si="1"/>
        <v>0.008521709707746128</v>
      </c>
    </row>
    <row r="67" spans="1:20" ht="9" customHeight="1">
      <c r="A67" s="8" t="s">
        <v>41</v>
      </c>
      <c r="B67" s="22" t="s">
        <v>69</v>
      </c>
      <c r="C67" s="27">
        <f t="shared" si="2"/>
        <v>-0.016308860649154266</v>
      </c>
      <c r="D67" s="27">
        <f t="shared" si="2"/>
        <v>0.07554955553032205</v>
      </c>
      <c r="E67" s="27">
        <f t="shared" si="2"/>
        <v>-0.04467385691562342</v>
      </c>
      <c r="F67" s="27">
        <f t="shared" si="2"/>
        <v>0.19560324847439436</v>
      </c>
      <c r="G67" s="27">
        <f t="shared" si="2"/>
        <v>-0.09481807523330243</v>
      </c>
      <c r="H67" s="27">
        <f t="shared" si="2"/>
        <v>0.19991564285589924</v>
      </c>
      <c r="I67" s="27">
        <f t="shared" si="2"/>
        <v>0.1218701475598929</v>
      </c>
      <c r="J67" s="27">
        <f t="shared" si="2"/>
        <v>0.0643048384416649</v>
      </c>
      <c r="K67" s="27">
        <f t="shared" si="2"/>
        <v>0.04537572601733042</v>
      </c>
      <c r="L67" s="27">
        <f t="shared" si="2"/>
        <v>0.024365942051512546</v>
      </c>
      <c r="M67" s="27">
        <f t="shared" si="2"/>
        <v>-0.005075395155285323</v>
      </c>
      <c r="N67" s="27">
        <f t="shared" si="2"/>
        <v>-0.037588209763983915</v>
      </c>
      <c r="O67" s="27">
        <f t="shared" si="2"/>
        <v>-0.09830813428474683</v>
      </c>
      <c r="P67" s="27">
        <f t="shared" si="2"/>
        <v>-0.09662291657381361</v>
      </c>
      <c r="Q67" s="27">
        <f t="shared" si="2"/>
        <v>-0.0527306929924225</v>
      </c>
      <c r="R67" s="27">
        <f t="shared" si="2"/>
        <v>-0.013239534394344887</v>
      </c>
      <c r="S67" s="27">
        <f t="shared" si="1"/>
        <v>0.06615870984479222</v>
      </c>
      <c r="T67" s="27">
        <f t="shared" si="1"/>
        <v>-0.011054379024766026</v>
      </c>
    </row>
    <row r="68" spans="1:20" ht="9" customHeight="1">
      <c r="A68" s="8" t="s">
        <v>42</v>
      </c>
      <c r="B68" s="22" t="s">
        <v>69</v>
      </c>
      <c r="C68" s="27">
        <f t="shared" si="2"/>
        <v>-0.05992462979928703</v>
      </c>
      <c r="D68" s="27">
        <f t="shared" si="2"/>
        <v>0.0878929104131827</v>
      </c>
      <c r="E68" s="27">
        <f t="shared" si="2"/>
        <v>-0.05204906679813126</v>
      </c>
      <c r="F68" s="27">
        <f t="shared" si="2"/>
        <v>-0.03013365550565461</v>
      </c>
      <c r="G68" s="27">
        <f t="shared" si="2"/>
        <v>0.0932334917660449</v>
      </c>
      <c r="H68" s="27">
        <f t="shared" si="2"/>
        <v>0.04172476653238455</v>
      </c>
      <c r="I68" s="27">
        <f t="shared" si="2"/>
        <v>0.005060274782135998</v>
      </c>
      <c r="J68" s="27">
        <f t="shared" si="2"/>
        <v>0.14199311745060328</v>
      </c>
      <c r="K68" s="27">
        <f t="shared" si="2"/>
        <v>0.07237000314088093</v>
      </c>
      <c r="L68" s="27">
        <f t="shared" si="2"/>
        <v>0.06985178282200022</v>
      </c>
      <c r="M68" s="27">
        <f t="shared" si="2"/>
        <v>0.05793043479356541</v>
      </c>
      <c r="N68" s="27">
        <f t="shared" si="2"/>
        <v>-0.023688858083466213</v>
      </c>
      <c r="O68" s="27">
        <f t="shared" si="2"/>
        <v>-0.07945292813655336</v>
      </c>
      <c r="P68" s="27">
        <f t="shared" si="2"/>
        <v>-0.14700057408571687</v>
      </c>
      <c r="Q68" s="27">
        <f t="shared" si="2"/>
        <v>-0.14799219842481626</v>
      </c>
      <c r="R68" s="27">
        <f t="shared" si="2"/>
        <v>-0.07205614042172692</v>
      </c>
      <c r="S68" s="27">
        <f t="shared" si="1"/>
        <v>0.020615602855833526</v>
      </c>
      <c r="T68" s="27">
        <f t="shared" si="1"/>
        <v>-0.08978770602645636</v>
      </c>
    </row>
    <row r="69" spans="1:20" ht="9" customHeight="1">
      <c r="A69" s="8" t="s">
        <v>43</v>
      </c>
      <c r="B69" s="22" t="s">
        <v>69</v>
      </c>
      <c r="C69" s="27">
        <f t="shared" si="2"/>
        <v>-0.12489875590809307</v>
      </c>
      <c r="D69" s="27">
        <f t="shared" si="2"/>
        <v>0.09320713516382795</v>
      </c>
      <c r="E69" s="27">
        <f t="shared" si="2"/>
        <v>0.017941515559319443</v>
      </c>
      <c r="F69" s="27">
        <f t="shared" si="2"/>
        <v>-0.030594508805767195</v>
      </c>
      <c r="G69" s="27">
        <f t="shared" si="2"/>
        <v>0.03655843905269518</v>
      </c>
      <c r="H69" s="27">
        <f t="shared" si="2"/>
        <v>0.06820592745512122</v>
      </c>
      <c r="I69" s="27">
        <f t="shared" si="2"/>
        <v>0.08831723728028251</v>
      </c>
      <c r="J69" s="27">
        <f t="shared" si="2"/>
        <v>0.11529077253434372</v>
      </c>
      <c r="K69" s="27">
        <f t="shared" si="2"/>
        <v>0.07786272116234016</v>
      </c>
      <c r="L69" s="27">
        <f t="shared" si="2"/>
        <v>0.008692994594745374</v>
      </c>
      <c r="M69" s="27">
        <f t="shared" si="2"/>
        <v>0.048700883009135776</v>
      </c>
      <c r="N69" s="27">
        <f t="shared" si="2"/>
        <v>-0.02989180321720497</v>
      </c>
      <c r="O69" s="27">
        <f t="shared" si="2"/>
        <v>-0.07014802994425828</v>
      </c>
      <c r="P69" s="27">
        <f t="shared" si="2"/>
        <v>-0.07175190895262362</v>
      </c>
      <c r="Q69" s="27">
        <f t="shared" si="2"/>
        <v>-0.08473421974204542</v>
      </c>
      <c r="R69" s="27">
        <f t="shared" si="2"/>
        <v>-0.03761495316445673</v>
      </c>
      <c r="S69" s="27">
        <f t="shared" si="1"/>
        <v>0.020066708226560204</v>
      </c>
      <c r="T69" s="27">
        <f t="shared" si="1"/>
        <v>-0.007436132174994725</v>
      </c>
    </row>
    <row r="70" spans="1:20" ht="9" customHeight="1">
      <c r="A70" s="6" t="s">
        <v>44</v>
      </c>
      <c r="B70" s="24" t="s">
        <v>69</v>
      </c>
      <c r="C70" s="29">
        <f t="shared" si="2"/>
        <v>-0.03984724774065451</v>
      </c>
      <c r="D70" s="29">
        <f t="shared" si="2"/>
        <v>0.04287935949327748</v>
      </c>
      <c r="E70" s="29">
        <f t="shared" si="2"/>
        <v>-0.02670840855944201</v>
      </c>
      <c r="F70" s="29">
        <f t="shared" si="2"/>
        <v>-0.00470881908590326</v>
      </c>
      <c r="G70" s="29">
        <f t="shared" si="2"/>
        <v>0.1481068164567907</v>
      </c>
      <c r="H70" s="29">
        <f t="shared" si="2"/>
        <v>-0.02101022828995802</v>
      </c>
      <c r="I70" s="29">
        <f t="shared" si="2"/>
        <v>0.08263671452473864</v>
      </c>
      <c r="J70" s="29">
        <f t="shared" si="2"/>
        <v>0.1557287273272463</v>
      </c>
      <c r="K70" s="29">
        <f t="shared" si="2"/>
        <v>0.0915298028166065</v>
      </c>
      <c r="L70" s="29">
        <f t="shared" si="2"/>
        <v>0.026498797386923734</v>
      </c>
      <c r="M70" s="29">
        <f t="shared" si="2"/>
        <v>0.05094096431901818</v>
      </c>
      <c r="N70" s="29">
        <f t="shared" si="2"/>
        <v>-0.008687265588148585</v>
      </c>
      <c r="O70" s="29">
        <f t="shared" si="2"/>
        <v>-0.045392541283221344</v>
      </c>
      <c r="P70" s="29">
        <f t="shared" si="2"/>
        <v>-0.06533041252041816</v>
      </c>
      <c r="Q70" s="29">
        <f t="shared" si="2"/>
        <v>-0.05952705872917674</v>
      </c>
      <c r="R70" s="29">
        <f t="shared" si="2"/>
        <v>-0.02648747673810825</v>
      </c>
      <c r="S70" s="29">
        <f t="shared" si="1"/>
        <v>0.017142718365945164</v>
      </c>
      <c r="T70" s="29">
        <f t="shared" si="1"/>
        <v>-0.022669318880601752</v>
      </c>
    </row>
    <row r="71" spans="1:20" ht="9" customHeight="1">
      <c r="A71" s="8" t="s">
        <v>45</v>
      </c>
      <c r="B71" s="22" t="s">
        <v>69</v>
      </c>
      <c r="C71" s="27">
        <f t="shared" si="2"/>
        <v>-0.09623549918662777</v>
      </c>
      <c r="D71" s="27">
        <f t="shared" si="2"/>
        <v>0.0067689854429864305</v>
      </c>
      <c r="E71" s="27">
        <f t="shared" si="2"/>
        <v>-0.020002153717309734</v>
      </c>
      <c r="F71" s="27">
        <f t="shared" si="2"/>
        <v>-0.02617530340193086</v>
      </c>
      <c r="G71" s="27">
        <f t="shared" si="2"/>
        <v>0.19836548079614924</v>
      </c>
      <c r="H71" s="27">
        <f t="shared" si="2"/>
        <v>-0.011838062464382904</v>
      </c>
      <c r="I71" s="27">
        <f t="shared" si="2"/>
        <v>0.09791665638993163</v>
      </c>
      <c r="J71" s="27">
        <f t="shared" si="2"/>
        <v>0.1430475709491137</v>
      </c>
      <c r="K71" s="27">
        <f t="shared" si="2"/>
        <v>0.10280633265947636</v>
      </c>
      <c r="L71" s="27">
        <f t="shared" si="2"/>
        <v>0.021424159069800552</v>
      </c>
      <c r="M71" s="27">
        <f t="shared" si="2"/>
        <v>0.036551034689287</v>
      </c>
      <c r="N71" s="27">
        <f t="shared" si="2"/>
        <v>-0.01660534920596457</v>
      </c>
      <c r="O71" s="27">
        <f t="shared" si="2"/>
        <v>-0.04229020869873956</v>
      </c>
      <c r="P71" s="27">
        <f t="shared" si="2"/>
        <v>-0.07486120958629339</v>
      </c>
      <c r="Q71" s="27">
        <f t="shared" si="2"/>
        <v>-0.06933331576297086</v>
      </c>
      <c r="R71" s="27">
        <f t="shared" si="2"/>
        <v>-0.034099128429130876</v>
      </c>
      <c r="S71" s="27">
        <f t="shared" si="1"/>
        <v>0.0370297088904159</v>
      </c>
      <c r="T71" s="27">
        <f t="shared" si="1"/>
        <v>0.008122319758925522</v>
      </c>
    </row>
    <row r="72" spans="1:20" ht="9" customHeight="1">
      <c r="A72" s="8" t="s">
        <v>46</v>
      </c>
      <c r="B72" s="22" t="s">
        <v>69</v>
      </c>
      <c r="C72" s="27">
        <f t="shared" si="2"/>
        <v>0.06158056460112471</v>
      </c>
      <c r="D72" s="27">
        <f t="shared" si="2"/>
        <v>0.07414260622368274</v>
      </c>
      <c r="E72" s="27">
        <f t="shared" si="2"/>
        <v>-0.12912508035274362</v>
      </c>
      <c r="F72" s="27">
        <f t="shared" si="2"/>
        <v>0.027040843994099673</v>
      </c>
      <c r="G72" s="27">
        <f t="shared" si="2"/>
        <v>0.16973511047678058</v>
      </c>
      <c r="H72" s="27">
        <f t="shared" si="2"/>
        <v>-0.07981178075929385</v>
      </c>
      <c r="I72" s="27">
        <f t="shared" si="2"/>
        <v>0.16101878956688997</v>
      </c>
      <c r="J72" s="27">
        <f t="shared" si="2"/>
        <v>0.18626529396169045</v>
      </c>
      <c r="K72" s="27">
        <f t="shared" si="2"/>
        <v>0.1003479655266073</v>
      </c>
      <c r="L72" s="27">
        <f t="shared" si="2"/>
        <v>0.02804668764707796</v>
      </c>
      <c r="M72" s="27">
        <f t="shared" si="2"/>
        <v>0.06040259496839662</v>
      </c>
      <c r="N72" s="27">
        <f t="shared" si="2"/>
        <v>0.011139403963169592</v>
      </c>
      <c r="O72" s="27">
        <f t="shared" si="2"/>
        <v>-0.01620616556369714</v>
      </c>
      <c r="P72" s="27">
        <f t="shared" si="2"/>
        <v>-0.06250101744896308</v>
      </c>
      <c r="Q72" s="27">
        <f t="shared" si="2"/>
        <v>-0.04775476477128182</v>
      </c>
      <c r="R72" s="27">
        <f t="shared" si="2"/>
        <v>-0.017081579330031404</v>
      </c>
      <c r="S72" s="27">
        <f t="shared" si="1"/>
        <v>0.02245957462777448</v>
      </c>
      <c r="T72" s="27">
        <f t="shared" si="1"/>
        <v>-0.0268340560776813</v>
      </c>
    </row>
    <row r="73" spans="1:20" ht="9" customHeight="1">
      <c r="A73" s="8" t="s">
        <v>47</v>
      </c>
      <c r="B73" s="22" t="s">
        <v>69</v>
      </c>
      <c r="C73" s="27">
        <f t="shared" si="2"/>
        <v>-0.05135483917659289</v>
      </c>
      <c r="D73" s="27">
        <f t="shared" si="2"/>
        <v>0.05301793156575085</v>
      </c>
      <c r="E73" s="27">
        <f t="shared" si="2"/>
        <v>0.042364114723666635</v>
      </c>
      <c r="F73" s="27">
        <f t="shared" si="2"/>
        <v>-0.008784292476207822</v>
      </c>
      <c r="G73" s="27">
        <f t="shared" si="2"/>
        <v>0.08835588912149572</v>
      </c>
      <c r="H73" s="27">
        <f t="shared" si="2"/>
        <v>0.03385719423136768</v>
      </c>
      <c r="I73" s="27">
        <f t="shared" si="2"/>
        <v>0.003147428580560163</v>
      </c>
      <c r="J73" s="27">
        <f t="shared" si="2"/>
        <v>0.1433924108658755</v>
      </c>
      <c r="K73" s="27">
        <f t="shared" si="2"/>
        <v>0.07150942038454078</v>
      </c>
      <c r="L73" s="27">
        <f t="shared" si="2"/>
        <v>0.030904028577939613</v>
      </c>
      <c r="M73" s="27">
        <f t="shared" si="2"/>
        <v>0.0597618119660388</v>
      </c>
      <c r="N73" s="27">
        <f t="shared" si="2"/>
        <v>-0.014844636689425816</v>
      </c>
      <c r="O73" s="27">
        <f t="shared" si="2"/>
        <v>-0.0702020220817382</v>
      </c>
      <c r="P73" s="27">
        <f t="shared" si="2"/>
        <v>-0.056950878504507196</v>
      </c>
      <c r="Q73" s="27">
        <f t="shared" si="2"/>
        <v>-0.0580906206955033</v>
      </c>
      <c r="R73" s="27">
        <f t="shared" si="2"/>
        <v>-0.025406677020946344</v>
      </c>
      <c r="S73" s="27">
        <f t="shared" si="1"/>
        <v>-0.00848348087174966</v>
      </c>
      <c r="T73" s="27">
        <f t="shared" si="1"/>
        <v>-0.050232482378127497</v>
      </c>
    </row>
    <row r="74" spans="1:20" ht="9" customHeight="1">
      <c r="A74" s="6" t="s">
        <v>48</v>
      </c>
      <c r="B74" s="24" t="s">
        <v>69</v>
      </c>
      <c r="C74" s="29">
        <f t="shared" si="2"/>
        <v>-0.09047968506743753</v>
      </c>
      <c r="D74" s="29">
        <f t="shared" si="2"/>
        <v>0.14704389850651278</v>
      </c>
      <c r="E74" s="29">
        <f t="shared" si="2"/>
        <v>-0.07132765608684888</v>
      </c>
      <c r="F74" s="29">
        <f t="shared" si="2"/>
        <v>0.0006945355253147323</v>
      </c>
      <c r="G74" s="29">
        <f t="shared" si="2"/>
        <v>0.13096259141746547</v>
      </c>
      <c r="H74" s="29">
        <f t="shared" si="2"/>
        <v>0.05910994640955103</v>
      </c>
      <c r="I74" s="29">
        <f t="shared" si="2"/>
        <v>0.06744668982673008</v>
      </c>
      <c r="J74" s="29">
        <f t="shared" si="2"/>
        <v>0.17104240933917092</v>
      </c>
      <c r="K74" s="29">
        <f t="shared" si="2"/>
        <v>0.09839194454088296</v>
      </c>
      <c r="L74" s="29">
        <f t="shared" si="2"/>
        <v>0.038802900463207335</v>
      </c>
      <c r="M74" s="29">
        <f t="shared" si="2"/>
        <v>0.05222055072966447</v>
      </c>
      <c r="N74" s="29">
        <f t="shared" si="2"/>
        <v>-0.025220418237132947</v>
      </c>
      <c r="O74" s="29">
        <f t="shared" si="2"/>
        <v>-0.1337558076845088</v>
      </c>
      <c r="P74" s="29">
        <f t="shared" si="2"/>
        <v>-0.07809103292234709</v>
      </c>
      <c r="Q74" s="29">
        <f t="shared" si="2"/>
        <v>-0.0851621280405076</v>
      </c>
      <c r="R74" s="29">
        <f t="shared" si="2"/>
        <v>-0.020122127169712734</v>
      </c>
      <c r="S74" s="29">
        <f t="shared" si="1"/>
        <v>0.011833774504685035</v>
      </c>
      <c r="T74" s="29">
        <f t="shared" si="1"/>
        <v>-0.022644515729425163</v>
      </c>
    </row>
    <row r="75" spans="1:20" ht="9" customHeight="1">
      <c r="A75" s="8" t="s">
        <v>49</v>
      </c>
      <c r="B75" s="22" t="s">
        <v>69</v>
      </c>
      <c r="C75" s="27">
        <f t="shared" si="2"/>
        <v>-0.025259848918588124</v>
      </c>
      <c r="D75" s="27">
        <f t="shared" si="2"/>
        <v>0.14391479052987455</v>
      </c>
      <c r="E75" s="27">
        <f t="shared" si="2"/>
        <v>-0.12329782013965485</v>
      </c>
      <c r="F75" s="27">
        <f t="shared" si="2"/>
        <v>0.1395976958944285</v>
      </c>
      <c r="G75" s="27">
        <f t="shared" si="2"/>
        <v>0.018557767054370844</v>
      </c>
      <c r="H75" s="27">
        <f t="shared" si="2"/>
        <v>0.0651800744832387</v>
      </c>
      <c r="I75" s="27">
        <f t="shared" si="2"/>
        <v>-0.006198547610993366</v>
      </c>
      <c r="J75" s="27">
        <f t="shared" si="2"/>
        <v>0.16997771979197673</v>
      </c>
      <c r="K75" s="27">
        <f t="shared" si="2"/>
        <v>0.07213741742056423</v>
      </c>
      <c r="L75" s="27">
        <f t="shared" si="2"/>
        <v>0.0847598160253602</v>
      </c>
      <c r="M75" s="27">
        <f t="shared" si="2"/>
        <v>0.045250765139227545</v>
      </c>
      <c r="N75" s="27">
        <f t="shared" si="2"/>
        <v>-0.035014698034655845</v>
      </c>
      <c r="O75" s="27">
        <f t="shared" si="2"/>
        <v>-0.17929870710118279</v>
      </c>
      <c r="P75" s="27">
        <f t="shared" si="2"/>
        <v>0.008848739238105585</v>
      </c>
      <c r="Q75" s="27">
        <f t="shared" si="2"/>
        <v>-0.050631637994726475</v>
      </c>
      <c r="R75" s="27">
        <f t="shared" si="2"/>
        <v>-0.11247405009172473</v>
      </c>
      <c r="S75" s="27">
        <f t="shared" si="1"/>
        <v>-0.0012300749999303306</v>
      </c>
      <c r="T75" s="27">
        <f t="shared" si="1"/>
        <v>-0.04195744635413168</v>
      </c>
    </row>
    <row r="76" spans="1:20" ht="9" customHeight="1">
      <c r="A76" s="8" t="s">
        <v>50</v>
      </c>
      <c r="B76" s="22" t="s">
        <v>69</v>
      </c>
      <c r="C76" s="27">
        <f t="shared" si="2"/>
        <v>-0.028526963767091518</v>
      </c>
      <c r="D76" s="27">
        <f t="shared" si="2"/>
        <v>0.10678653123241078</v>
      </c>
      <c r="E76" s="27">
        <f t="shared" si="2"/>
        <v>-0.12931461987930937</v>
      </c>
      <c r="F76" s="27">
        <f t="shared" si="2"/>
        <v>-0.015389617452055693</v>
      </c>
      <c r="G76" s="27">
        <f t="shared" si="2"/>
        <v>0.21326544989793272</v>
      </c>
      <c r="H76" s="27">
        <f t="shared" si="2"/>
        <v>0.09289278517586608</v>
      </c>
      <c r="I76" s="27">
        <f t="shared" si="2"/>
        <v>-0.00932337405379291</v>
      </c>
      <c r="J76" s="27">
        <f t="shared" si="2"/>
        <v>0.2301944005890051</v>
      </c>
      <c r="K76" s="27">
        <f t="shared" si="2"/>
        <v>0.07519294763874984</v>
      </c>
      <c r="L76" s="27">
        <f t="shared" si="2"/>
        <v>0.09787385667607262</v>
      </c>
      <c r="M76" s="27">
        <f t="shared" si="2"/>
        <v>0.09920124126867202</v>
      </c>
      <c r="N76" s="27">
        <f t="shared" si="2"/>
        <v>0.0169264630572159</v>
      </c>
      <c r="O76" s="27">
        <f t="shared" si="2"/>
        <v>-0.12750999733507196</v>
      </c>
      <c r="P76" s="27">
        <f t="shared" si="2"/>
        <v>-0.12926617664075135</v>
      </c>
      <c r="Q76" s="27">
        <f t="shared" si="2"/>
        <v>-0.12686412749567133</v>
      </c>
      <c r="R76" s="27">
        <f t="shared" si="2"/>
        <v>0.008614876896740897</v>
      </c>
      <c r="S76" s="27">
        <f t="shared" si="1"/>
        <v>0.0003166113993589015</v>
      </c>
      <c r="T76" s="27">
        <f t="shared" si="1"/>
        <v>-0.008353345989767336</v>
      </c>
    </row>
    <row r="77" spans="1:20" ht="9" customHeight="1">
      <c r="A77" s="8" t="s">
        <v>51</v>
      </c>
      <c r="B77" s="22" t="s">
        <v>69</v>
      </c>
      <c r="C77" s="27">
        <f t="shared" si="2"/>
        <v>-0.057229448865758314</v>
      </c>
      <c r="D77" s="27">
        <f t="shared" si="2"/>
        <v>0.17488665889809685</v>
      </c>
      <c r="E77" s="27">
        <f t="shared" si="2"/>
        <v>-0.048246446303712553</v>
      </c>
      <c r="F77" s="27">
        <f t="shared" si="2"/>
        <v>0.07316651303945676</v>
      </c>
      <c r="G77" s="27">
        <f t="shared" si="2"/>
        <v>0.14081981893942053</v>
      </c>
      <c r="H77" s="27">
        <f t="shared" si="2"/>
        <v>0.006355542360196642</v>
      </c>
      <c r="I77" s="27">
        <f t="shared" si="2"/>
        <v>0.07697921058464141</v>
      </c>
      <c r="J77" s="27">
        <f t="shared" si="2"/>
        <v>0.17387016602880712</v>
      </c>
      <c r="K77" s="27">
        <f t="shared" si="2"/>
        <v>0.100979096987585</v>
      </c>
      <c r="L77" s="27">
        <f t="shared" si="2"/>
        <v>0.012697690365447434</v>
      </c>
      <c r="M77" s="27">
        <f t="shared" si="2"/>
        <v>0.058485146561830126</v>
      </c>
      <c r="N77" s="27">
        <f t="shared" si="2"/>
        <v>-0.012597575127684224</v>
      </c>
      <c r="O77" s="27">
        <f t="shared" si="2"/>
        <v>-0.13339078369290946</v>
      </c>
      <c r="P77" s="27">
        <f t="shared" si="2"/>
        <v>-0.08341133198477235</v>
      </c>
      <c r="Q77" s="27">
        <f t="shared" si="2"/>
        <v>-0.07574526869510279</v>
      </c>
      <c r="R77" s="27">
        <f t="shared" si="2"/>
        <v>-0.016083715565350598</v>
      </c>
      <c r="S77" s="27">
        <f t="shared" si="1"/>
        <v>0.007333878641588409</v>
      </c>
      <c r="T77" s="27">
        <f t="shared" si="1"/>
        <v>-0.024019018721916363</v>
      </c>
    </row>
    <row r="78" spans="1:20" ht="9" customHeight="1">
      <c r="A78" s="9" t="s">
        <v>52</v>
      </c>
      <c r="B78" s="25" t="s">
        <v>69</v>
      </c>
      <c r="C78" s="30">
        <f t="shared" si="2"/>
        <v>-0.16519408867474628</v>
      </c>
      <c r="D78" s="30">
        <f t="shared" si="2"/>
        <v>0.13985992208590825</v>
      </c>
      <c r="E78" s="30">
        <f t="shared" si="2"/>
        <v>-0.039582686280206225</v>
      </c>
      <c r="F78" s="30">
        <f t="shared" si="2"/>
        <v>-0.1019248889276283</v>
      </c>
      <c r="G78" s="30">
        <f t="shared" si="2"/>
        <v>0.13293279492809718</v>
      </c>
      <c r="H78" s="30">
        <f t="shared" si="2"/>
        <v>0.1262460056149599</v>
      </c>
      <c r="I78" s="30">
        <f t="shared" si="2"/>
        <v>0.13630058434538217</v>
      </c>
      <c r="J78" s="30">
        <f t="shared" si="2"/>
        <v>0.14004280161382843</v>
      </c>
      <c r="K78" s="30">
        <f t="shared" si="2"/>
        <v>0.1185009695036503</v>
      </c>
      <c r="L78" s="30">
        <f t="shared" si="2"/>
        <v>0.017350790703709373</v>
      </c>
      <c r="M78" s="30">
        <f t="shared" si="2"/>
        <v>0.014872532232286018</v>
      </c>
      <c r="N78" s="30">
        <f t="shared" si="2"/>
        <v>-0.0769362740862789</v>
      </c>
      <c r="O78" s="30">
        <f t="shared" si="2"/>
        <v>-0.11403056837419279</v>
      </c>
      <c r="P78" s="30">
        <f t="shared" si="2"/>
        <v>-0.07426030039434361</v>
      </c>
      <c r="Q78" s="30">
        <f t="shared" si="2"/>
        <v>-0.0865478798070275</v>
      </c>
      <c r="R78" s="30">
        <f>R38/Q38-1</f>
        <v>0.01775584748406822</v>
      </c>
      <c r="S78" s="30">
        <f>S38/R38-1</f>
        <v>0.043275394452146454</v>
      </c>
      <c r="T78" s="30">
        <f>T38/S38-1</f>
        <v>-0.019240514696705624</v>
      </c>
    </row>
    <row r="79" spans="1:19" ht="9" customHeight="1">
      <c r="A79" s="35" t="s">
        <v>53</v>
      </c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</row>
  </sheetData>
  <sheetProtection/>
  <mergeCells count="9">
    <mergeCell ref="B3:T3"/>
    <mergeCell ref="A5:T5"/>
    <mergeCell ref="A39:T39"/>
    <mergeCell ref="A42:T43"/>
    <mergeCell ref="B44:T44"/>
    <mergeCell ref="A44:A45"/>
    <mergeCell ref="A79:S79"/>
    <mergeCell ref="A3:A4"/>
    <mergeCell ref="A1:T2"/>
  </mergeCells>
  <printOptions horizontalCentered="1"/>
  <pageMargins left="0.5905511811023623" right="0.5905511811023623" top="1.1811023622047245" bottom="1.1811023622047245" header="0.5118110236220472" footer="0.5118110236220472"/>
  <pageSetup horizontalDpi="600" verticalDpi="600" orientation="portrait" paperSize="9" scale="92"/>
</worksheet>
</file>

<file path=xl/worksheets/sheet8.xml><?xml version="1.0" encoding="utf-8"?>
<worksheet xmlns="http://schemas.openxmlformats.org/spreadsheetml/2006/main" xmlns:r="http://schemas.openxmlformats.org/officeDocument/2006/relationships">
  <dimension ref="A1:T79"/>
  <sheetViews>
    <sheetView showGridLines="0" zoomScalePageLayoutView="0" workbookViewId="0" topLeftCell="A1">
      <selection activeCell="T4" sqref="B1:T16384"/>
    </sheetView>
  </sheetViews>
  <sheetFormatPr defaultColWidth="10" defaultRowHeight="9" customHeight="1"/>
  <cols>
    <col min="1" max="1" width="41.75" style="1" customWidth="1"/>
    <col min="2" max="2" width="9.25" style="1" customWidth="1"/>
    <col min="3" max="20" width="9.25" style="0" customWidth="1"/>
  </cols>
  <sheetData>
    <row r="1" spans="1:20" s="10" customFormat="1" ht="12" customHeight="1">
      <c r="A1" s="37" t="s">
        <v>78</v>
      </c>
      <c r="B1" s="37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0" s="10" customFormat="1" ht="12" customHeight="1">
      <c r="A2" s="39"/>
      <c r="B2" s="3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0" ht="18.75" customHeight="1">
      <c r="A3" s="50" t="s">
        <v>17</v>
      </c>
      <c r="B3" s="33" t="s">
        <v>18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1:20" ht="9" customHeight="1">
      <c r="A4" s="51"/>
      <c r="B4" s="52">
        <v>2002</v>
      </c>
      <c r="C4" s="52">
        <v>2003</v>
      </c>
      <c r="D4" s="52">
        <v>2004</v>
      </c>
      <c r="E4" s="52">
        <v>2005</v>
      </c>
      <c r="F4" s="52">
        <v>2006</v>
      </c>
      <c r="G4" s="52">
        <v>2007</v>
      </c>
      <c r="H4" s="52">
        <v>2008</v>
      </c>
      <c r="I4" s="52">
        <v>2009</v>
      </c>
      <c r="J4" s="52">
        <v>2010</v>
      </c>
      <c r="K4" s="52">
        <v>2011</v>
      </c>
      <c r="L4" s="52">
        <v>2012</v>
      </c>
      <c r="M4" s="52">
        <v>2013</v>
      </c>
      <c r="N4" s="52">
        <v>2014</v>
      </c>
      <c r="O4" s="52">
        <v>2015</v>
      </c>
      <c r="P4" s="52">
        <v>2016</v>
      </c>
      <c r="Q4" s="52">
        <v>2017</v>
      </c>
      <c r="R4" s="52">
        <v>2018</v>
      </c>
      <c r="S4" s="52">
        <v>2019</v>
      </c>
      <c r="T4" s="52">
        <v>2020</v>
      </c>
    </row>
    <row r="5" spans="1:20" s="3" customFormat="1" ht="18.75" customHeight="1">
      <c r="A5" s="53" t="s">
        <v>59</v>
      </c>
      <c r="B5" s="54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1:20" s="5" customFormat="1" ht="14.25" customHeight="1">
      <c r="A6" s="56" t="s">
        <v>20</v>
      </c>
      <c r="B6" s="57">
        <v>100</v>
      </c>
      <c r="C6" s="57">
        <v>99.60792175996039</v>
      </c>
      <c r="D6" s="57">
        <v>108.84261946114792</v>
      </c>
      <c r="E6" s="57">
        <v>112.23053415680918</v>
      </c>
      <c r="F6" s="57">
        <v>117.81717344473057</v>
      </c>
      <c r="G6" s="57">
        <v>127.54777959063814</v>
      </c>
      <c r="H6" s="57">
        <v>134.34510687662785</v>
      </c>
      <c r="I6" s="57">
        <v>131.20837052963807</v>
      </c>
      <c r="J6" s="57">
        <v>145.83740013736195</v>
      </c>
      <c r="K6" s="57">
        <v>149.2514813929654</v>
      </c>
      <c r="L6" s="57">
        <v>152.78052265574</v>
      </c>
      <c r="M6" s="57">
        <v>158.01224951431968</v>
      </c>
      <c r="N6" s="57">
        <v>158.8904570119419</v>
      </c>
      <c r="O6" s="57">
        <v>147.2858233607299</v>
      </c>
      <c r="P6" s="57">
        <v>137.52688209335233</v>
      </c>
      <c r="Q6" s="57">
        <v>140.7089380462242</v>
      </c>
      <c r="R6" s="57">
        <v>144.4135466992298</v>
      </c>
      <c r="S6" s="57">
        <v>146.77289741882063</v>
      </c>
      <c r="T6" s="57">
        <v>144.64300515598168</v>
      </c>
    </row>
    <row r="7" spans="1:20" s="7" customFormat="1" ht="9" customHeight="1">
      <c r="A7" s="58" t="s">
        <v>21</v>
      </c>
      <c r="B7" s="59">
        <v>100</v>
      </c>
      <c r="C7" s="59">
        <v>104.02338452652778</v>
      </c>
      <c r="D7" s="59">
        <v>118.0091791036651</v>
      </c>
      <c r="E7" s="59">
        <v>127.90640450085526</v>
      </c>
      <c r="F7" s="59">
        <v>139.63146306010114</v>
      </c>
      <c r="G7" s="59">
        <v>145.2056269896925</v>
      </c>
      <c r="H7" s="59">
        <v>150.08490866032975</v>
      </c>
      <c r="I7" s="59">
        <v>149.88657061846033</v>
      </c>
      <c r="J7" s="59">
        <v>175.46701782798385</v>
      </c>
      <c r="K7" s="59">
        <v>179.6467691739551</v>
      </c>
      <c r="L7" s="59">
        <v>186.81920233381558</v>
      </c>
      <c r="M7" s="59">
        <v>194.34637407444197</v>
      </c>
      <c r="N7" s="59">
        <v>205.81129866734798</v>
      </c>
      <c r="O7" s="59">
        <v>190.91546962071354</v>
      </c>
      <c r="P7" s="59">
        <v>169.03317284124114</v>
      </c>
      <c r="Q7" s="59">
        <v>175.43773275492777</v>
      </c>
      <c r="R7" s="59">
        <v>187.11515596780353</v>
      </c>
      <c r="S7" s="59">
        <v>195.3665170800992</v>
      </c>
      <c r="T7" s="59">
        <v>202.695617404073</v>
      </c>
    </row>
    <row r="8" spans="1:20" s="7" customFormat="1" ht="9" customHeight="1">
      <c r="A8" s="60" t="s">
        <v>22</v>
      </c>
      <c r="B8" s="61">
        <v>100</v>
      </c>
      <c r="C8" s="61">
        <v>104.46991021535938</v>
      </c>
      <c r="D8" s="61">
        <v>128.63176617514412</v>
      </c>
      <c r="E8" s="61">
        <v>137.9053836914293</v>
      </c>
      <c r="F8" s="61">
        <v>151.53206659620562</v>
      </c>
      <c r="G8" s="61">
        <v>157.51967690179924</v>
      </c>
      <c r="H8" s="61">
        <v>167.64875997953288</v>
      </c>
      <c r="I8" s="61">
        <v>176.1676299400358</v>
      </c>
      <c r="J8" s="61">
        <v>216.98466840865186</v>
      </c>
      <c r="K8" s="61">
        <v>224.82076931386925</v>
      </c>
      <c r="L8" s="61">
        <v>222.86222611989416</v>
      </c>
      <c r="M8" s="61">
        <v>223.94281400902275</v>
      </c>
      <c r="N8" s="61">
        <v>240.88066946334928</v>
      </c>
      <c r="O8" s="61">
        <v>222.6981903717612</v>
      </c>
      <c r="P8" s="61">
        <v>196.47028819437267</v>
      </c>
      <c r="Q8" s="61">
        <v>202.33138579204027</v>
      </c>
      <c r="R8" s="61">
        <v>216.28684888512564</v>
      </c>
      <c r="S8" s="61">
        <v>219.07499687492557</v>
      </c>
      <c r="T8" s="61">
        <v>217.4795747045162</v>
      </c>
    </row>
    <row r="9" spans="1:20" s="5" customFormat="1" ht="9" customHeight="1">
      <c r="A9" s="60" t="s">
        <v>23</v>
      </c>
      <c r="B9" s="61">
        <v>100</v>
      </c>
      <c r="C9" s="61">
        <v>96.61624813756264</v>
      </c>
      <c r="D9" s="61">
        <v>106.66122163185094</v>
      </c>
      <c r="E9" s="61">
        <v>122.19963170399588</v>
      </c>
      <c r="F9" s="61">
        <v>137.4504632418552</v>
      </c>
      <c r="G9" s="61">
        <v>143.1921776907776</v>
      </c>
      <c r="H9" s="61">
        <v>154.06429920292007</v>
      </c>
      <c r="I9" s="61">
        <v>151.24372335425033</v>
      </c>
      <c r="J9" s="61">
        <v>182.79674901170887</v>
      </c>
      <c r="K9" s="61">
        <v>183.19867753952477</v>
      </c>
      <c r="L9" s="61">
        <v>189.73458203643858</v>
      </c>
      <c r="M9" s="61">
        <v>208.03186178636972</v>
      </c>
      <c r="N9" s="61">
        <v>222.594202496923</v>
      </c>
      <c r="O9" s="61">
        <v>217.04550976330833</v>
      </c>
      <c r="P9" s="61">
        <v>191.7044636166028</v>
      </c>
      <c r="Q9" s="61">
        <v>198.99294543036595</v>
      </c>
      <c r="R9" s="61">
        <v>213.86826632385802</v>
      </c>
      <c r="S9" s="61">
        <v>224.0889269552213</v>
      </c>
      <c r="T9" s="61">
        <v>230.15601183803525</v>
      </c>
    </row>
    <row r="10" spans="1:20" s="5" customFormat="1" ht="9" customHeight="1">
      <c r="A10" s="60" t="s">
        <v>24</v>
      </c>
      <c r="B10" s="61">
        <v>100</v>
      </c>
      <c r="C10" s="61">
        <v>100.92625692320622</v>
      </c>
      <c r="D10" s="61">
        <v>112.79779224656396</v>
      </c>
      <c r="E10" s="61">
        <v>130.50412359332708</v>
      </c>
      <c r="F10" s="61">
        <v>139.23404511705365</v>
      </c>
      <c r="G10" s="61">
        <v>140.89549848215853</v>
      </c>
      <c r="H10" s="61">
        <v>143.26743233781582</v>
      </c>
      <c r="I10" s="61">
        <v>146.28482543079542</v>
      </c>
      <c r="J10" s="61">
        <v>162.23133121670372</v>
      </c>
      <c r="K10" s="61">
        <v>164.79736936962186</v>
      </c>
      <c r="L10" s="61">
        <v>168.76876280625902</v>
      </c>
      <c r="M10" s="61">
        <v>184.39732196443586</v>
      </c>
      <c r="N10" s="61">
        <v>195.7620582585645</v>
      </c>
      <c r="O10" s="61">
        <v>177.46736460682772</v>
      </c>
      <c r="P10" s="61">
        <v>159.25631382624397</v>
      </c>
      <c r="Q10" s="61">
        <v>171.2669177676689</v>
      </c>
      <c r="R10" s="61">
        <v>184.04764748937774</v>
      </c>
      <c r="S10" s="61">
        <v>196.41306907745263</v>
      </c>
      <c r="T10" s="61">
        <v>207.06823228726753</v>
      </c>
    </row>
    <row r="11" spans="1:20" s="5" customFormat="1" ht="9" customHeight="1">
      <c r="A11" s="60" t="s">
        <v>25</v>
      </c>
      <c r="B11" s="61">
        <v>100</v>
      </c>
      <c r="C11" s="61">
        <v>98.37189815803697</v>
      </c>
      <c r="D11" s="61">
        <v>99.78945885863622</v>
      </c>
      <c r="E11" s="61">
        <v>105.47513531037862</v>
      </c>
      <c r="F11" s="61">
        <v>129.23060945120895</v>
      </c>
      <c r="G11" s="61">
        <v>128.7226345103088</v>
      </c>
      <c r="H11" s="61">
        <v>137.96548819624897</v>
      </c>
      <c r="I11" s="61">
        <v>148.65013539707738</v>
      </c>
      <c r="J11" s="61">
        <v>181.8413584001778</v>
      </c>
      <c r="K11" s="61">
        <v>186.90760595297746</v>
      </c>
      <c r="L11" s="61">
        <v>205.26686062817026</v>
      </c>
      <c r="M11" s="61">
        <v>212.29699075739785</v>
      </c>
      <c r="N11" s="61">
        <v>230.80591998048558</v>
      </c>
      <c r="O11" s="61">
        <v>237.8332621503326</v>
      </c>
      <c r="P11" s="61">
        <v>235.47169569168344</v>
      </c>
      <c r="Q11" s="61">
        <v>235.5877677293471</v>
      </c>
      <c r="R11" s="61">
        <v>251.00222718990705</v>
      </c>
      <c r="S11" s="61">
        <v>267.5901188565577</v>
      </c>
      <c r="T11" s="61">
        <v>276.06759612716286</v>
      </c>
    </row>
    <row r="12" spans="1:20" s="5" customFormat="1" ht="9" customHeight="1">
      <c r="A12" s="60" t="s">
        <v>26</v>
      </c>
      <c r="B12" s="61">
        <v>100</v>
      </c>
      <c r="C12" s="61">
        <v>108.70059476472676</v>
      </c>
      <c r="D12" s="61">
        <v>120.93405894803095</v>
      </c>
      <c r="E12" s="61">
        <v>125.98427906954915</v>
      </c>
      <c r="F12" s="61">
        <v>136.17466587544925</v>
      </c>
      <c r="G12" s="61">
        <v>142.59478821881902</v>
      </c>
      <c r="H12" s="61">
        <v>146.83765195419736</v>
      </c>
      <c r="I12" s="61">
        <v>142.44834956380214</v>
      </c>
      <c r="J12" s="61">
        <v>161.1015932381388</v>
      </c>
      <c r="K12" s="61">
        <v>163.48204484310077</v>
      </c>
      <c r="L12" s="61">
        <v>172.40544003010152</v>
      </c>
      <c r="M12" s="61">
        <v>176.05398017008068</v>
      </c>
      <c r="N12" s="61">
        <v>184.61037210903362</v>
      </c>
      <c r="O12" s="61">
        <v>171.71596998512456</v>
      </c>
      <c r="P12" s="61">
        <v>149.25695637297153</v>
      </c>
      <c r="Q12" s="61">
        <v>153.67080795403973</v>
      </c>
      <c r="R12" s="61">
        <v>163.97504159614058</v>
      </c>
      <c r="S12" s="61">
        <v>168.68359190469465</v>
      </c>
      <c r="T12" s="61">
        <v>180.63696129160346</v>
      </c>
    </row>
    <row r="13" spans="1:20" s="5" customFormat="1" ht="9" customHeight="1">
      <c r="A13" s="60" t="s">
        <v>27</v>
      </c>
      <c r="B13" s="61">
        <v>100</v>
      </c>
      <c r="C13" s="61">
        <v>101.34112584384454</v>
      </c>
      <c r="D13" s="61">
        <v>109.46685542471293</v>
      </c>
      <c r="E13" s="61">
        <v>110.37684465841441</v>
      </c>
      <c r="F13" s="61">
        <v>120.51161179108442</v>
      </c>
      <c r="G13" s="61">
        <v>132.26809297629612</v>
      </c>
      <c r="H13" s="61">
        <v>135.8533769313036</v>
      </c>
      <c r="I13" s="61">
        <v>137.97819777046647</v>
      </c>
      <c r="J13" s="61">
        <v>162.4280617414626</v>
      </c>
      <c r="K13" s="61">
        <v>150.5924521428805</v>
      </c>
      <c r="L13" s="61">
        <v>159.24425051331946</v>
      </c>
      <c r="M13" s="61">
        <v>162.1291571465734</v>
      </c>
      <c r="N13" s="61">
        <v>167.44339109387127</v>
      </c>
      <c r="O13" s="61">
        <v>143.24356613105442</v>
      </c>
      <c r="P13" s="61">
        <v>117.24475645294399</v>
      </c>
      <c r="Q13" s="61">
        <v>121.17559739796917</v>
      </c>
      <c r="R13" s="61">
        <v>123.84363918857892</v>
      </c>
      <c r="S13" s="61">
        <v>137.47487167212915</v>
      </c>
      <c r="T13" s="61">
        <v>134.39871934147</v>
      </c>
    </row>
    <row r="14" spans="1:20" s="5" customFormat="1" ht="9" customHeight="1">
      <c r="A14" s="60" t="s">
        <v>28</v>
      </c>
      <c r="B14" s="61">
        <v>100</v>
      </c>
      <c r="C14" s="61">
        <v>104.00717957066934</v>
      </c>
      <c r="D14" s="61">
        <v>127.40927848574694</v>
      </c>
      <c r="E14" s="61">
        <v>143.85797557979183</v>
      </c>
      <c r="F14" s="61">
        <v>166.28237785045</v>
      </c>
      <c r="G14" s="61">
        <v>177.1222400355701</v>
      </c>
      <c r="H14" s="61">
        <v>184.77035400583915</v>
      </c>
      <c r="I14" s="61">
        <v>176.24478954663175</v>
      </c>
      <c r="J14" s="61">
        <v>249.06841273181615</v>
      </c>
      <c r="K14" s="61">
        <v>281.92905911632164</v>
      </c>
      <c r="L14" s="61">
        <v>303.4320378814159</v>
      </c>
      <c r="M14" s="61">
        <v>311.17953211048956</v>
      </c>
      <c r="N14" s="61">
        <v>332.5930518713762</v>
      </c>
      <c r="O14" s="61">
        <v>314.95739196071247</v>
      </c>
      <c r="P14" s="61">
        <v>288.2157858598943</v>
      </c>
      <c r="Q14" s="61">
        <v>293.0237532947423</v>
      </c>
      <c r="R14" s="61">
        <v>311.1884672072389</v>
      </c>
      <c r="S14" s="61">
        <v>325.80013795400845</v>
      </c>
      <c r="T14" s="61">
        <v>321.9034526625247</v>
      </c>
    </row>
    <row r="15" spans="1:20" s="5" customFormat="1" ht="9" customHeight="1">
      <c r="A15" s="58" t="s">
        <v>29</v>
      </c>
      <c r="B15" s="59">
        <v>100</v>
      </c>
      <c r="C15" s="59">
        <v>100.07180074547617</v>
      </c>
      <c r="D15" s="59">
        <v>107.38741964157434</v>
      </c>
      <c r="E15" s="59">
        <v>116.0999850235695</v>
      </c>
      <c r="F15" s="59">
        <v>124.58011993831816</v>
      </c>
      <c r="G15" s="59">
        <v>132.59745275539433</v>
      </c>
      <c r="H15" s="59">
        <v>141.26341001117302</v>
      </c>
      <c r="I15" s="59">
        <v>139.36016992064336</v>
      </c>
      <c r="J15" s="59">
        <v>156.91547022259726</v>
      </c>
      <c r="K15" s="59">
        <v>159.37879257839975</v>
      </c>
      <c r="L15" s="59">
        <v>165.9867117914013</v>
      </c>
      <c r="M15" s="59">
        <v>171.7887476720145</v>
      </c>
      <c r="N15" s="59">
        <v>179.0955512009601</v>
      </c>
      <c r="O15" s="59">
        <v>164.23580092541894</v>
      </c>
      <c r="P15" s="59">
        <v>149.20090497226224</v>
      </c>
      <c r="Q15" s="59">
        <v>150.4261830434465</v>
      </c>
      <c r="R15" s="59">
        <v>152.28198559407517</v>
      </c>
      <c r="S15" s="59">
        <v>152.47695440880858</v>
      </c>
      <c r="T15" s="59">
        <v>147.83089167454312</v>
      </c>
    </row>
    <row r="16" spans="1:20" s="7" customFormat="1" ht="9" customHeight="1">
      <c r="A16" s="60" t="s">
        <v>30</v>
      </c>
      <c r="B16" s="61">
        <v>100</v>
      </c>
      <c r="C16" s="61">
        <v>99.99346275605953</v>
      </c>
      <c r="D16" s="61">
        <v>110.27481475862967</v>
      </c>
      <c r="E16" s="61">
        <v>126.84284152923706</v>
      </c>
      <c r="F16" s="61">
        <v>133.4857651637715</v>
      </c>
      <c r="G16" s="61">
        <v>151.15761004761677</v>
      </c>
      <c r="H16" s="61">
        <v>160.8547905747826</v>
      </c>
      <c r="I16" s="61">
        <v>159.92024274562232</v>
      </c>
      <c r="J16" s="61">
        <v>188.34845617671587</v>
      </c>
      <c r="K16" s="61">
        <v>195.84747500001873</v>
      </c>
      <c r="L16" s="61">
        <v>203.82410908746698</v>
      </c>
      <c r="M16" s="61">
        <v>211.7417872161226</v>
      </c>
      <c r="N16" s="61">
        <v>222.65442309952417</v>
      </c>
      <c r="O16" s="61">
        <v>205.63438319637885</v>
      </c>
      <c r="P16" s="61">
        <v>187.27551597215165</v>
      </c>
      <c r="Q16" s="61">
        <v>198.9008280315926</v>
      </c>
      <c r="R16" s="61">
        <v>210.61438663274555</v>
      </c>
      <c r="S16" s="61">
        <v>211.32180083123083</v>
      </c>
      <c r="T16" s="61">
        <v>221.46044564042117</v>
      </c>
    </row>
    <row r="17" spans="1:20" s="5" customFormat="1" ht="9" customHeight="1">
      <c r="A17" s="60" t="s">
        <v>31</v>
      </c>
      <c r="B17" s="61">
        <v>100</v>
      </c>
      <c r="C17" s="61">
        <v>96.96396678849965</v>
      </c>
      <c r="D17" s="61">
        <v>107.2010532990328</v>
      </c>
      <c r="E17" s="61">
        <v>110.66960144820715</v>
      </c>
      <c r="F17" s="61">
        <v>127.71710372497328</v>
      </c>
      <c r="G17" s="61">
        <v>128.37146604970283</v>
      </c>
      <c r="H17" s="61">
        <v>138.00957339164506</v>
      </c>
      <c r="I17" s="61">
        <v>144.56641100981446</v>
      </c>
      <c r="J17" s="61">
        <v>155.59554081228052</v>
      </c>
      <c r="K17" s="61">
        <v>156.29247850146263</v>
      </c>
      <c r="L17" s="61">
        <v>164.51327638811964</v>
      </c>
      <c r="M17" s="61">
        <v>175.00598617176098</v>
      </c>
      <c r="N17" s="61">
        <v>181.339677278926</v>
      </c>
      <c r="O17" s="61">
        <v>169.48569803310235</v>
      </c>
      <c r="P17" s="61">
        <v>155.57958065054987</v>
      </c>
      <c r="Q17" s="61">
        <v>155.60413592491642</v>
      </c>
      <c r="R17" s="61">
        <v>156.66620738118345</v>
      </c>
      <c r="S17" s="61">
        <v>149.0960839562144</v>
      </c>
      <c r="T17" s="61">
        <v>151.13394393482463</v>
      </c>
    </row>
    <row r="18" spans="1:20" s="5" customFormat="1" ht="9" customHeight="1">
      <c r="A18" s="60" t="s">
        <v>32</v>
      </c>
      <c r="B18" s="61">
        <v>100</v>
      </c>
      <c r="C18" s="61">
        <v>100.81641050373592</v>
      </c>
      <c r="D18" s="61">
        <v>106.36820986610795</v>
      </c>
      <c r="E18" s="61">
        <v>115.02801073483124</v>
      </c>
      <c r="F18" s="61">
        <v>128.12169961025262</v>
      </c>
      <c r="G18" s="61">
        <v>136.67679282608677</v>
      </c>
      <c r="H18" s="61">
        <v>149.55106108678115</v>
      </c>
      <c r="I18" s="61">
        <v>149.35108660767847</v>
      </c>
      <c r="J18" s="61">
        <v>169.2848358078144</v>
      </c>
      <c r="K18" s="61">
        <v>175.23600128918503</v>
      </c>
      <c r="L18" s="61">
        <v>182.57450769810848</v>
      </c>
      <c r="M18" s="61">
        <v>183.21337755730008</v>
      </c>
      <c r="N18" s="61">
        <v>194.90559571561352</v>
      </c>
      <c r="O18" s="61">
        <v>183.08968169697735</v>
      </c>
      <c r="P18" s="61">
        <v>167.2568005979662</v>
      </c>
      <c r="Q18" s="61">
        <v>166.13857880409057</v>
      </c>
      <c r="R18" s="61">
        <v>168.5190516441981</v>
      </c>
      <c r="S18" s="61">
        <v>168.38688849732483</v>
      </c>
      <c r="T18" s="61">
        <v>156.63716557598565</v>
      </c>
    </row>
    <row r="19" spans="1:20" s="5" customFormat="1" ht="9" customHeight="1">
      <c r="A19" s="60" t="s">
        <v>33</v>
      </c>
      <c r="B19" s="61">
        <v>100</v>
      </c>
      <c r="C19" s="61">
        <v>104.92513591476559</v>
      </c>
      <c r="D19" s="61">
        <v>111.43792776929801</v>
      </c>
      <c r="E19" s="61">
        <v>127.15741233447875</v>
      </c>
      <c r="F19" s="61">
        <v>138.97845628083175</v>
      </c>
      <c r="G19" s="61">
        <v>146.81139966851134</v>
      </c>
      <c r="H19" s="61">
        <v>164.94376374559653</v>
      </c>
      <c r="I19" s="61">
        <v>158.42447096306523</v>
      </c>
      <c r="J19" s="61">
        <v>173.36610192419897</v>
      </c>
      <c r="K19" s="61">
        <v>175.064361180308</v>
      </c>
      <c r="L19" s="61">
        <v>181.40375989901756</v>
      </c>
      <c r="M19" s="61">
        <v>195.15193225820116</v>
      </c>
      <c r="N19" s="61">
        <v>203.24673573838757</v>
      </c>
      <c r="O19" s="61">
        <v>189.94686049235395</v>
      </c>
      <c r="P19" s="61">
        <v>172.27441701322766</v>
      </c>
      <c r="Q19" s="61">
        <v>174.96173657606926</v>
      </c>
      <c r="R19" s="61">
        <v>183.4929754826009</v>
      </c>
      <c r="S19" s="61">
        <v>182.84063108381466</v>
      </c>
      <c r="T19" s="61">
        <v>172.62549711143083</v>
      </c>
    </row>
    <row r="20" spans="1:20" s="5" customFormat="1" ht="9" customHeight="1">
      <c r="A20" s="60" t="s">
        <v>34</v>
      </c>
      <c r="B20" s="61">
        <v>100</v>
      </c>
      <c r="C20" s="61">
        <v>103.7045257196189</v>
      </c>
      <c r="D20" s="61">
        <v>107.19709900079341</v>
      </c>
      <c r="E20" s="61">
        <v>124.61052940297408</v>
      </c>
      <c r="F20" s="61">
        <v>134.79383671912447</v>
      </c>
      <c r="G20" s="61">
        <v>136.91652182109962</v>
      </c>
      <c r="H20" s="61">
        <v>140.90362212662583</v>
      </c>
      <c r="I20" s="61">
        <v>130.97362887314515</v>
      </c>
      <c r="J20" s="61">
        <v>154.67173635959307</v>
      </c>
      <c r="K20" s="61">
        <v>161.14279241058404</v>
      </c>
      <c r="L20" s="61">
        <v>164.25682254840052</v>
      </c>
      <c r="M20" s="61">
        <v>176.61138976629627</v>
      </c>
      <c r="N20" s="61">
        <v>184.92591990115906</v>
      </c>
      <c r="O20" s="61">
        <v>164.53931183528002</v>
      </c>
      <c r="P20" s="61">
        <v>158.45982412362832</v>
      </c>
      <c r="Q20" s="61">
        <v>153.70833440625634</v>
      </c>
      <c r="R20" s="61">
        <v>156.12321755883383</v>
      </c>
      <c r="S20" s="61">
        <v>154.03632557894878</v>
      </c>
      <c r="T20" s="61">
        <v>155.5714521766399</v>
      </c>
    </row>
    <row r="21" spans="1:20" s="5" customFormat="1" ht="9" customHeight="1">
      <c r="A21" s="60" t="s">
        <v>35</v>
      </c>
      <c r="B21" s="61">
        <v>100</v>
      </c>
      <c r="C21" s="61">
        <v>97.11686565043605</v>
      </c>
      <c r="D21" s="61">
        <v>104.20568046656693</v>
      </c>
      <c r="E21" s="61">
        <v>111.46956653880073</v>
      </c>
      <c r="F21" s="61">
        <v>119.34757065333086</v>
      </c>
      <c r="G21" s="61">
        <v>127.64723538809461</v>
      </c>
      <c r="H21" s="61">
        <v>134.66711167370707</v>
      </c>
      <c r="I21" s="61">
        <v>132.10501374036457</v>
      </c>
      <c r="J21" s="61">
        <v>146.29603354881826</v>
      </c>
      <c r="K21" s="61">
        <v>149.1450338269769</v>
      </c>
      <c r="L21" s="61">
        <v>154.51013154654913</v>
      </c>
      <c r="M21" s="61">
        <v>161.8227934318524</v>
      </c>
      <c r="N21" s="61">
        <v>167.56187232727802</v>
      </c>
      <c r="O21" s="61">
        <v>151.30436728886974</v>
      </c>
      <c r="P21" s="61">
        <v>136.96940482964226</v>
      </c>
      <c r="Q21" s="61">
        <v>140.2061311641567</v>
      </c>
      <c r="R21" s="61">
        <v>139.05623266638364</v>
      </c>
      <c r="S21" s="61">
        <v>139.8611977244522</v>
      </c>
      <c r="T21" s="61">
        <v>136.6782851159542</v>
      </c>
    </row>
    <row r="22" spans="1:20" s="5" customFormat="1" ht="9" customHeight="1">
      <c r="A22" s="60" t="s">
        <v>36</v>
      </c>
      <c r="B22" s="61">
        <v>100</v>
      </c>
      <c r="C22" s="61">
        <v>103.84728835760608</v>
      </c>
      <c r="D22" s="61">
        <v>109.44411206590381</v>
      </c>
      <c r="E22" s="61">
        <v>120.00958475265917</v>
      </c>
      <c r="F22" s="61">
        <v>133.37553623049018</v>
      </c>
      <c r="G22" s="61">
        <v>146.44555492778358</v>
      </c>
      <c r="H22" s="61">
        <v>147.91614182879096</v>
      </c>
      <c r="I22" s="61">
        <v>149.8205603743301</v>
      </c>
      <c r="J22" s="61">
        <v>171.1599615080954</v>
      </c>
      <c r="K22" s="61">
        <v>169.94256211875447</v>
      </c>
      <c r="L22" s="61">
        <v>181.28479245922603</v>
      </c>
      <c r="M22" s="61">
        <v>188.97550478813392</v>
      </c>
      <c r="N22" s="61">
        <v>196.39157128382936</v>
      </c>
      <c r="O22" s="61">
        <v>178.83451235434475</v>
      </c>
      <c r="P22" s="61">
        <v>168.69681907486483</v>
      </c>
      <c r="Q22" s="61">
        <v>174.20134413651826</v>
      </c>
      <c r="R22" s="61">
        <v>173.8995836964703</v>
      </c>
      <c r="S22" s="61">
        <v>174.65551894168166</v>
      </c>
      <c r="T22" s="61">
        <v>174.98620928218926</v>
      </c>
    </row>
    <row r="23" spans="1:20" s="5" customFormat="1" ht="9" customHeight="1">
      <c r="A23" s="60" t="s">
        <v>37</v>
      </c>
      <c r="B23" s="62">
        <v>100</v>
      </c>
      <c r="C23" s="62">
        <v>105.53212996049446</v>
      </c>
      <c r="D23" s="62">
        <v>113.98509869336803</v>
      </c>
      <c r="E23" s="62">
        <v>125.84478836814611</v>
      </c>
      <c r="F23" s="62">
        <v>126.98557054870976</v>
      </c>
      <c r="G23" s="62">
        <v>134.29362978734923</v>
      </c>
      <c r="H23" s="62">
        <v>137.14863540062186</v>
      </c>
      <c r="I23" s="62">
        <v>138.32472980859515</v>
      </c>
      <c r="J23" s="62">
        <v>154.76704378855473</v>
      </c>
      <c r="K23" s="62">
        <v>150.39334278171518</v>
      </c>
      <c r="L23" s="62">
        <v>154.18273547232815</v>
      </c>
      <c r="M23" s="62">
        <v>156.5772954543512</v>
      </c>
      <c r="N23" s="62">
        <v>164.19822154709945</v>
      </c>
      <c r="O23" s="62">
        <v>156.14943639771454</v>
      </c>
      <c r="P23" s="62">
        <v>138.05490907150838</v>
      </c>
      <c r="Q23" s="62">
        <v>133.9118843151624</v>
      </c>
      <c r="R23" s="62">
        <v>134.27217273538164</v>
      </c>
      <c r="S23" s="62">
        <v>132.28077406256892</v>
      </c>
      <c r="T23" s="62">
        <v>124.22127708207057</v>
      </c>
    </row>
    <row r="24" spans="1:20" s="1" customFormat="1" ht="9" customHeight="1">
      <c r="A24" s="60" t="s">
        <v>38</v>
      </c>
      <c r="B24" s="62">
        <v>100</v>
      </c>
      <c r="C24" s="62">
        <v>98.66931878285494</v>
      </c>
      <c r="D24" s="62">
        <v>106.53758516621265</v>
      </c>
      <c r="E24" s="62">
        <v>110.1683475825619</v>
      </c>
      <c r="F24" s="62">
        <v>115.23902648458035</v>
      </c>
      <c r="G24" s="62">
        <v>121.15910955514389</v>
      </c>
      <c r="H24" s="62">
        <v>129.2558496823991</v>
      </c>
      <c r="I24" s="62">
        <v>127.29212967056597</v>
      </c>
      <c r="J24" s="62">
        <v>140.97272411353464</v>
      </c>
      <c r="K24" s="62">
        <v>140.8120608724167</v>
      </c>
      <c r="L24" s="62">
        <v>147.37092699243777</v>
      </c>
      <c r="M24" s="62">
        <v>149.81512926968284</v>
      </c>
      <c r="N24" s="62">
        <v>154.60373832094004</v>
      </c>
      <c r="O24" s="62">
        <v>139.9995296070686</v>
      </c>
      <c r="P24" s="62">
        <v>123.86505328742288</v>
      </c>
      <c r="Q24" s="62">
        <v>123.34616798092475</v>
      </c>
      <c r="R24" s="62">
        <v>123.71547252729205</v>
      </c>
      <c r="S24" s="62">
        <v>125.56053952879952</v>
      </c>
      <c r="T24" s="62">
        <v>118.9270348580842</v>
      </c>
    </row>
    <row r="25" spans="1:20" s="1" customFormat="1" ht="9" customHeight="1">
      <c r="A25" s="58" t="s">
        <v>39</v>
      </c>
      <c r="B25" s="59">
        <v>100</v>
      </c>
      <c r="C25" s="59">
        <v>98.40183638767346</v>
      </c>
      <c r="D25" s="59">
        <v>106.33286817303909</v>
      </c>
      <c r="E25" s="59">
        <v>109.24115409105927</v>
      </c>
      <c r="F25" s="59">
        <v>114.40761143357467</v>
      </c>
      <c r="G25" s="59">
        <v>125.77388972076659</v>
      </c>
      <c r="H25" s="59">
        <v>133.26824613836175</v>
      </c>
      <c r="I25" s="59">
        <v>129.4565280766569</v>
      </c>
      <c r="J25" s="59">
        <v>142.57477826343836</v>
      </c>
      <c r="K25" s="59">
        <v>145.73854506251055</v>
      </c>
      <c r="L25" s="59">
        <v>148.0313748901018</v>
      </c>
      <c r="M25" s="59">
        <v>151.38384917621016</v>
      </c>
      <c r="N25" s="59">
        <v>149.17761164789653</v>
      </c>
      <c r="O25" s="59">
        <v>139.8554649045887</v>
      </c>
      <c r="P25" s="59">
        <v>132.54331505192022</v>
      </c>
      <c r="Q25" s="59">
        <v>135.0461032797378</v>
      </c>
      <c r="R25" s="59">
        <v>137.5541723139524</v>
      </c>
      <c r="S25" s="59">
        <v>139.81750114324836</v>
      </c>
      <c r="T25" s="59">
        <v>137.66918184986088</v>
      </c>
    </row>
    <row r="26" spans="1:20" s="7" customFormat="1" ht="9" customHeight="1">
      <c r="A26" s="60" t="s">
        <v>40</v>
      </c>
      <c r="B26" s="62">
        <v>100</v>
      </c>
      <c r="C26" s="62">
        <v>102.1443547051648</v>
      </c>
      <c r="D26" s="62">
        <v>113.12263631709499</v>
      </c>
      <c r="E26" s="62">
        <v>117.43409890365841</v>
      </c>
      <c r="F26" s="62">
        <v>124.43366577028128</v>
      </c>
      <c r="G26" s="62">
        <v>132.8739142206902</v>
      </c>
      <c r="H26" s="62">
        <v>137.77037268410226</v>
      </c>
      <c r="I26" s="62">
        <v>135.03575570827735</v>
      </c>
      <c r="J26" s="62">
        <v>150.2472482364682</v>
      </c>
      <c r="K26" s="62">
        <v>156.76841630322568</v>
      </c>
      <c r="L26" s="62">
        <v>156.79141341417156</v>
      </c>
      <c r="M26" s="62">
        <v>156.77032808762422</v>
      </c>
      <c r="N26" s="62">
        <v>159.98288253532834</v>
      </c>
      <c r="O26" s="62">
        <v>151.93738310795504</v>
      </c>
      <c r="P26" s="62">
        <v>150.52236759020568</v>
      </c>
      <c r="Q26" s="62">
        <v>159.18932487929584</v>
      </c>
      <c r="R26" s="62">
        <v>160.19422994043873</v>
      </c>
      <c r="S26" s="62">
        <v>163.8676213126115</v>
      </c>
      <c r="T26" s="62">
        <v>162.33633195846173</v>
      </c>
    </row>
    <row r="27" spans="1:20" s="1" customFormat="1" ht="9" customHeight="1">
      <c r="A27" s="60" t="s">
        <v>41</v>
      </c>
      <c r="B27" s="62">
        <v>100</v>
      </c>
      <c r="C27" s="62">
        <v>96.9487423059207</v>
      </c>
      <c r="D27" s="62">
        <v>106.36179313797899</v>
      </c>
      <c r="E27" s="62">
        <v>115.00012113154561</v>
      </c>
      <c r="F27" s="62">
        <v>123.88573842432382</v>
      </c>
      <c r="G27" s="62">
        <v>131.3773088925587</v>
      </c>
      <c r="H27" s="62">
        <v>137.28346778004735</v>
      </c>
      <c r="I27" s="62">
        <v>128.0271838767328</v>
      </c>
      <c r="J27" s="62">
        <v>139.40158176438715</v>
      </c>
      <c r="K27" s="62">
        <v>152.4738205748696</v>
      </c>
      <c r="L27" s="62">
        <v>152.28215468799527</v>
      </c>
      <c r="M27" s="62">
        <v>147.36091328626247</v>
      </c>
      <c r="N27" s="62">
        <v>144.07344528634414</v>
      </c>
      <c r="O27" s="62">
        <v>127.09741951200807</v>
      </c>
      <c r="P27" s="62">
        <v>114.32681482386009</v>
      </c>
      <c r="Q27" s="62">
        <v>109.98960061396545</v>
      </c>
      <c r="R27" s="62">
        <v>118.33519336689882</v>
      </c>
      <c r="S27" s="62">
        <v>120.88046434930352</v>
      </c>
      <c r="T27" s="62">
        <v>126.4420564491578</v>
      </c>
    </row>
    <row r="28" spans="1:20" s="1" customFormat="1" ht="9" customHeight="1">
      <c r="A28" s="60" t="s">
        <v>42</v>
      </c>
      <c r="B28" s="62">
        <v>100</v>
      </c>
      <c r="C28" s="62">
        <v>93.77424765482407</v>
      </c>
      <c r="D28" s="62">
        <v>99.23958508093288</v>
      </c>
      <c r="E28" s="62">
        <v>101.64340116888431</v>
      </c>
      <c r="F28" s="62">
        <v>105.41200208541909</v>
      </c>
      <c r="G28" s="62">
        <v>112.91264004057808</v>
      </c>
      <c r="H28" s="62">
        <v>118.87792698889254</v>
      </c>
      <c r="I28" s="62">
        <v>114.83632932299999</v>
      </c>
      <c r="J28" s="62">
        <v>125.71762812991231</v>
      </c>
      <c r="K28" s="62">
        <v>128.92398839532063</v>
      </c>
      <c r="L28" s="62">
        <v>128.46708505988465</v>
      </c>
      <c r="M28" s="62">
        <v>135.2478824223656</v>
      </c>
      <c r="N28" s="62">
        <v>140.959543758829</v>
      </c>
      <c r="O28" s="62">
        <v>132.91480081911405</v>
      </c>
      <c r="P28" s="62">
        <v>121.5467154526344</v>
      </c>
      <c r="Q28" s="62">
        <v>118.54422317679176</v>
      </c>
      <c r="R28" s="62">
        <v>118.47654860999668</v>
      </c>
      <c r="S28" s="62">
        <v>118.34015279226841</v>
      </c>
      <c r="T28" s="62">
        <v>114.37968264634992</v>
      </c>
    </row>
    <row r="29" spans="1:20" s="1" customFormat="1" ht="9" customHeight="1">
      <c r="A29" s="60" t="s">
        <v>43</v>
      </c>
      <c r="B29" s="62">
        <v>100</v>
      </c>
      <c r="C29" s="62">
        <v>98.98963710387507</v>
      </c>
      <c r="D29" s="62">
        <v>106.79672059661907</v>
      </c>
      <c r="E29" s="62">
        <v>109.09049450713712</v>
      </c>
      <c r="F29" s="62">
        <v>113.97345107424574</v>
      </c>
      <c r="G29" s="62">
        <v>127.58732374054962</v>
      </c>
      <c r="H29" s="62">
        <v>136.31628389679474</v>
      </c>
      <c r="I29" s="62">
        <v>132.6676677659604</v>
      </c>
      <c r="J29" s="62">
        <v>146.0731084312691</v>
      </c>
      <c r="K29" s="62">
        <v>147.62149432841792</v>
      </c>
      <c r="L29" s="62">
        <v>151.48945885700954</v>
      </c>
      <c r="M29" s="62">
        <v>155.15297132986245</v>
      </c>
      <c r="N29" s="62">
        <v>149.2093241701887</v>
      </c>
      <c r="O29" s="62">
        <v>139.77930355388338</v>
      </c>
      <c r="P29" s="62">
        <v>132.60523212722427</v>
      </c>
      <c r="Q29" s="62">
        <v>135.7027476314502</v>
      </c>
      <c r="R29" s="62">
        <v>138.86105159924995</v>
      </c>
      <c r="S29" s="62">
        <v>141.48921295435426</v>
      </c>
      <c r="T29" s="62">
        <v>139.13685322143857</v>
      </c>
    </row>
    <row r="30" spans="1:20" s="1" customFormat="1" ht="9" customHeight="1">
      <c r="A30" s="58" t="s">
        <v>44</v>
      </c>
      <c r="B30" s="59">
        <v>100</v>
      </c>
      <c r="C30" s="59">
        <v>101.39143819098474</v>
      </c>
      <c r="D30" s="59">
        <v>112.75944259887859</v>
      </c>
      <c r="E30" s="59">
        <v>111.91587051839906</v>
      </c>
      <c r="F30" s="59">
        <v>115.58919819698177</v>
      </c>
      <c r="G30" s="59">
        <v>122.77555190024243</v>
      </c>
      <c r="H30" s="59">
        <v>126.08825351022055</v>
      </c>
      <c r="I30" s="59">
        <v>123.35705780066242</v>
      </c>
      <c r="J30" s="59">
        <v>136.19847619736987</v>
      </c>
      <c r="K30" s="59">
        <v>140.96929082924052</v>
      </c>
      <c r="L30" s="59">
        <v>143.68201568698547</v>
      </c>
      <c r="M30" s="59">
        <v>152.37971945343432</v>
      </c>
      <c r="N30" s="59">
        <v>154.7286554497716</v>
      </c>
      <c r="O30" s="59">
        <v>142.03015968980722</v>
      </c>
      <c r="P30" s="59">
        <v>133.95715619234042</v>
      </c>
      <c r="Q30" s="59">
        <v>142.15451677899313</v>
      </c>
      <c r="R30" s="59">
        <v>148.99048061487</v>
      </c>
      <c r="S30" s="59">
        <v>152.38505091264216</v>
      </c>
      <c r="T30" s="59">
        <v>149.98347994351795</v>
      </c>
    </row>
    <row r="31" spans="1:20" s="7" customFormat="1" ht="9" customHeight="1">
      <c r="A31" s="60" t="s">
        <v>45</v>
      </c>
      <c r="B31" s="62">
        <v>100</v>
      </c>
      <c r="C31" s="62">
        <v>103.41533752928677</v>
      </c>
      <c r="D31" s="62">
        <v>116.32384759679883</v>
      </c>
      <c r="E31" s="62">
        <v>115.55792087624398</v>
      </c>
      <c r="F31" s="62">
        <v>119.94330415790827</v>
      </c>
      <c r="G31" s="62">
        <v>127.65307502085821</v>
      </c>
      <c r="H31" s="62">
        <v>128.60947278276024</v>
      </c>
      <c r="I31" s="62">
        <v>125.10867476858324</v>
      </c>
      <c r="J31" s="62">
        <v>138.51017089729768</v>
      </c>
      <c r="K31" s="62">
        <v>143.4950790194277</v>
      </c>
      <c r="L31" s="62">
        <v>145.96588812888865</v>
      </c>
      <c r="M31" s="62">
        <v>155.37500196085588</v>
      </c>
      <c r="N31" s="62">
        <v>154.39506476191355</v>
      </c>
      <c r="O31" s="62">
        <v>142.06844093919395</v>
      </c>
      <c r="P31" s="62">
        <v>133.12833547514256</v>
      </c>
      <c r="Q31" s="62">
        <v>137.6987240227949</v>
      </c>
      <c r="R31" s="62">
        <v>141.72612973459</v>
      </c>
      <c r="S31" s="62">
        <v>142.0071337973241</v>
      </c>
      <c r="T31" s="62">
        <v>139.6994874495765</v>
      </c>
    </row>
    <row r="32" spans="1:20" s="1" customFormat="1" ht="9" customHeight="1">
      <c r="A32" s="60" t="s">
        <v>46</v>
      </c>
      <c r="B32" s="62">
        <v>100</v>
      </c>
      <c r="C32" s="62">
        <v>103.20489176721578</v>
      </c>
      <c r="D32" s="62">
        <v>114.73553106712593</v>
      </c>
      <c r="E32" s="62">
        <v>117.22783002518398</v>
      </c>
      <c r="F32" s="62">
        <v>122.33453622783033</v>
      </c>
      <c r="G32" s="62">
        <v>130.64979783962625</v>
      </c>
      <c r="H32" s="62">
        <v>137.96153616674334</v>
      </c>
      <c r="I32" s="62">
        <v>138.74789506966016</v>
      </c>
      <c r="J32" s="62">
        <v>149.47374840671986</v>
      </c>
      <c r="K32" s="62">
        <v>154.99182680047235</v>
      </c>
      <c r="L32" s="62">
        <v>154.66609290064838</v>
      </c>
      <c r="M32" s="62">
        <v>161.18826018516359</v>
      </c>
      <c r="N32" s="62">
        <v>167.32326186463285</v>
      </c>
      <c r="O32" s="62">
        <v>155.7908589922789</v>
      </c>
      <c r="P32" s="62">
        <v>147.7020287521556</v>
      </c>
      <c r="Q32" s="62">
        <v>163.70734413662154</v>
      </c>
      <c r="R32" s="62">
        <v>175.9816973715324</v>
      </c>
      <c r="S32" s="62">
        <v>189.17032678125753</v>
      </c>
      <c r="T32" s="62">
        <v>193.59630134136523</v>
      </c>
    </row>
    <row r="33" spans="1:20" s="1" customFormat="1" ht="9" customHeight="1">
      <c r="A33" s="60" t="s">
        <v>47</v>
      </c>
      <c r="B33" s="62">
        <v>100</v>
      </c>
      <c r="C33" s="62">
        <v>98.68937893448225</v>
      </c>
      <c r="D33" s="62">
        <v>108.47041393630863</v>
      </c>
      <c r="E33" s="62">
        <v>105.8066878998315</v>
      </c>
      <c r="F33" s="62">
        <v>108.02445466071822</v>
      </c>
      <c r="G33" s="62">
        <v>114.10790795136056</v>
      </c>
      <c r="H33" s="62">
        <v>117.79842527360545</v>
      </c>
      <c r="I33" s="62">
        <v>113.91512990567193</v>
      </c>
      <c r="J33" s="62">
        <v>127.44711808157183</v>
      </c>
      <c r="K33" s="62">
        <v>131.6141999168752</v>
      </c>
      <c r="L33" s="62">
        <v>136.3721541740968</v>
      </c>
      <c r="M33" s="62">
        <v>145.85128350048188</v>
      </c>
      <c r="N33" s="62">
        <v>149.3138935451008</v>
      </c>
      <c r="O33" s="62">
        <v>135.32594936224223</v>
      </c>
      <c r="P33" s="62">
        <v>128.02274518914012</v>
      </c>
      <c r="Q33" s="62">
        <v>135.38494292733134</v>
      </c>
      <c r="R33" s="62">
        <v>141.9145129916815</v>
      </c>
      <c r="S33" s="62">
        <v>142.86295679771735</v>
      </c>
      <c r="T33" s="62">
        <v>136.2029291729433</v>
      </c>
    </row>
    <row r="34" spans="1:20" s="1" customFormat="1" ht="9" customHeight="1">
      <c r="A34" s="58" t="s">
        <v>48</v>
      </c>
      <c r="B34" s="59">
        <v>100</v>
      </c>
      <c r="C34" s="59">
        <v>99.93449144968405</v>
      </c>
      <c r="D34" s="59">
        <v>111.73220014335739</v>
      </c>
      <c r="E34" s="59">
        <v>114.9214432042232</v>
      </c>
      <c r="F34" s="59">
        <v>119.01754799528035</v>
      </c>
      <c r="G34" s="59">
        <v>128.8825038521315</v>
      </c>
      <c r="H34" s="59">
        <v>137.75937928172266</v>
      </c>
      <c r="I34" s="59">
        <v>133.9950653177487</v>
      </c>
      <c r="J34" s="59">
        <v>150.2408875881353</v>
      </c>
      <c r="K34" s="59">
        <v>153.1059534533718</v>
      </c>
      <c r="L34" s="59">
        <v>159.12385018239297</v>
      </c>
      <c r="M34" s="59">
        <v>165.91801316926308</v>
      </c>
      <c r="N34" s="59">
        <v>166.97005986966465</v>
      </c>
      <c r="O34" s="59">
        <v>151.00868903234434</v>
      </c>
      <c r="P34" s="59">
        <v>136.66417373705983</v>
      </c>
      <c r="Q34" s="59">
        <v>134.49854340813894</v>
      </c>
      <c r="R34" s="59">
        <v>137.85449803067473</v>
      </c>
      <c r="S34" s="59">
        <v>139.31944084798982</v>
      </c>
      <c r="T34" s="59">
        <v>137.55956288629562</v>
      </c>
    </row>
    <row r="35" spans="1:20" s="7" customFormat="1" ht="9" customHeight="1">
      <c r="A35" s="60" t="s">
        <v>49</v>
      </c>
      <c r="B35" s="62">
        <v>100</v>
      </c>
      <c r="C35" s="62">
        <v>97.46964215154364</v>
      </c>
      <c r="D35" s="62">
        <v>107.53670032431084</v>
      </c>
      <c r="E35" s="62">
        <v>109.31874212496524</v>
      </c>
      <c r="F35" s="62">
        <v>114.66472024002458</v>
      </c>
      <c r="G35" s="62">
        <v>124.12979701630672</v>
      </c>
      <c r="H35" s="62">
        <v>131.47109895698995</v>
      </c>
      <c r="I35" s="62">
        <v>130.99064258499578</v>
      </c>
      <c r="J35" s="62">
        <v>145.27994948725268</v>
      </c>
      <c r="K35" s="62">
        <v>146.03315415181174</v>
      </c>
      <c r="L35" s="62">
        <v>152.4821812470808</v>
      </c>
      <c r="M35" s="62">
        <v>164.20674668523648</v>
      </c>
      <c r="N35" s="62">
        <v>165.68710720654406</v>
      </c>
      <c r="O35" s="62">
        <v>158.92045207868279</v>
      </c>
      <c r="P35" s="62">
        <v>148.20437723602615</v>
      </c>
      <c r="Q35" s="62">
        <v>147.62508002356319</v>
      </c>
      <c r="R35" s="62">
        <v>150.39210046585706</v>
      </c>
      <c r="S35" s="62">
        <v>149.60711457341716</v>
      </c>
      <c r="T35" s="62">
        <v>151.8635473392151</v>
      </c>
    </row>
    <row r="36" spans="1:20" s="1" customFormat="1" ht="9" customHeight="1">
      <c r="A36" s="60" t="s">
        <v>50</v>
      </c>
      <c r="B36" s="62">
        <v>100</v>
      </c>
      <c r="C36" s="62">
        <v>101.35766176928666</v>
      </c>
      <c r="D36" s="62">
        <v>124.11468934124036</v>
      </c>
      <c r="E36" s="62">
        <v>118.97022549553647</v>
      </c>
      <c r="F36" s="62">
        <v>110.55040646287435</v>
      </c>
      <c r="G36" s="62">
        <v>119.87979005670219</v>
      </c>
      <c r="H36" s="62">
        <v>132.08754770691954</v>
      </c>
      <c r="I36" s="62">
        <v>130.39193757981002</v>
      </c>
      <c r="J36" s="62">
        <v>150.16510621204378</v>
      </c>
      <c r="K36" s="62">
        <v>156.43415681606717</v>
      </c>
      <c r="L36" s="62">
        <v>167.52344922100102</v>
      </c>
      <c r="M36" s="62">
        <v>178.00665306827673</v>
      </c>
      <c r="N36" s="62">
        <v>181.6343474355995</v>
      </c>
      <c r="O36" s="62">
        <v>163.71421697737298</v>
      </c>
      <c r="P36" s="62">
        <v>148.50910792624046</v>
      </c>
      <c r="Q36" s="62">
        <v>155.81816706879235</v>
      </c>
      <c r="R36" s="62">
        <v>163.62698194629002</v>
      </c>
      <c r="S36" s="62">
        <v>167.9274469097838</v>
      </c>
      <c r="T36" s="62">
        <v>170.18287315712422</v>
      </c>
    </row>
    <row r="37" spans="1:20" s="1" customFormat="1" ht="9" customHeight="1">
      <c r="A37" s="60" t="s">
        <v>51</v>
      </c>
      <c r="B37" s="62">
        <v>100</v>
      </c>
      <c r="C37" s="62">
        <v>101.34718162430963</v>
      </c>
      <c r="D37" s="62">
        <v>108.38853064668996</v>
      </c>
      <c r="E37" s="62">
        <v>114.2131738510798</v>
      </c>
      <c r="F37" s="62">
        <v>122.07153093910216</v>
      </c>
      <c r="G37" s="62">
        <v>130.19488106463913</v>
      </c>
      <c r="H37" s="62">
        <v>141.03806496259097</v>
      </c>
      <c r="I37" s="62">
        <v>135.35075501295938</v>
      </c>
      <c r="J37" s="62">
        <v>152.53486352117838</v>
      </c>
      <c r="K37" s="62">
        <v>157.3689004101888</v>
      </c>
      <c r="L37" s="62">
        <v>162.9359080435621</v>
      </c>
      <c r="M37" s="62">
        <v>169.29673930556393</v>
      </c>
      <c r="N37" s="62">
        <v>168.69501651702586</v>
      </c>
      <c r="O37" s="62">
        <v>148.47069573520633</v>
      </c>
      <c r="P37" s="62">
        <v>132.76486377456118</v>
      </c>
      <c r="Q37" s="62">
        <v>123.88754315535763</v>
      </c>
      <c r="R37" s="62">
        <v>126.89546635918632</v>
      </c>
      <c r="S37" s="62">
        <v>127.34333919956599</v>
      </c>
      <c r="T37" s="62">
        <v>124.46070846457377</v>
      </c>
    </row>
    <row r="38" spans="1:20" s="1" customFormat="1" ht="9" customHeight="1">
      <c r="A38" s="63" t="s">
        <v>52</v>
      </c>
      <c r="B38" s="64">
        <v>100</v>
      </c>
      <c r="C38" s="64">
        <v>98.21742271903912</v>
      </c>
      <c r="D38" s="64">
        <v>106.8846450528184</v>
      </c>
      <c r="E38" s="64">
        <v>115.50095863388783</v>
      </c>
      <c r="F38" s="64">
        <v>126.49083908283716</v>
      </c>
      <c r="G38" s="64">
        <v>140.43043403600416</v>
      </c>
      <c r="H38" s="64">
        <v>142.87699373446554</v>
      </c>
      <c r="I38" s="64">
        <v>137.1729389738032</v>
      </c>
      <c r="J38" s="64">
        <v>148.16940901415725</v>
      </c>
      <c r="K38" s="64">
        <v>146.24944613982066</v>
      </c>
      <c r="L38" s="64">
        <v>147.36142810155707</v>
      </c>
      <c r="M38" s="64">
        <v>148.38743834326067</v>
      </c>
      <c r="N38" s="64">
        <v>149.1959950873358</v>
      </c>
      <c r="O38" s="64">
        <v>136.6254355982367</v>
      </c>
      <c r="P38" s="64">
        <v>123.03753584222581</v>
      </c>
      <c r="Q38" s="64">
        <v>118.28614605396382</v>
      </c>
      <c r="R38" s="64">
        <v>116.76364570353321</v>
      </c>
      <c r="S38" s="64">
        <v>117.89695927185421</v>
      </c>
      <c r="T38" s="64">
        <v>111.53162132132942</v>
      </c>
    </row>
    <row r="39" spans="1:20" s="1" customFormat="1" ht="9" customHeight="1">
      <c r="A39" s="65" t="s">
        <v>53</v>
      </c>
      <c r="B39" s="65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</row>
    <row r="42" spans="1:20" ht="9" customHeight="1">
      <c r="A42" s="46" t="s">
        <v>72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</row>
    <row r="43" spans="1:20" ht="9" customHeight="1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</row>
    <row r="44" spans="1:20" ht="22.5" customHeight="1">
      <c r="A44" s="31" t="s">
        <v>17</v>
      </c>
      <c r="B44" s="67" t="str">
        <f>A5</f>
        <v>Comércio e reparação de veículos automotores e motocicletas</v>
      </c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</row>
    <row r="45" spans="1:20" ht="24" customHeight="1">
      <c r="A45" s="32"/>
      <c r="B45" s="2">
        <v>2002</v>
      </c>
      <c r="C45" s="2">
        <v>2003</v>
      </c>
      <c r="D45" s="2">
        <v>2004</v>
      </c>
      <c r="E45" s="2">
        <v>2005</v>
      </c>
      <c r="F45" s="2">
        <v>2006</v>
      </c>
      <c r="G45" s="2">
        <v>2007</v>
      </c>
      <c r="H45" s="2">
        <v>2008</v>
      </c>
      <c r="I45" s="2">
        <v>2009</v>
      </c>
      <c r="J45" s="2">
        <v>2010</v>
      </c>
      <c r="K45" s="2">
        <v>2011</v>
      </c>
      <c r="L45" s="2">
        <v>2012</v>
      </c>
      <c r="M45" s="2">
        <v>2013</v>
      </c>
      <c r="N45" s="2">
        <v>2014</v>
      </c>
      <c r="O45" s="2">
        <v>2015</v>
      </c>
      <c r="P45" s="2">
        <v>2016</v>
      </c>
      <c r="Q45" s="2">
        <v>2017</v>
      </c>
      <c r="R45" s="2">
        <v>2018</v>
      </c>
      <c r="S45" s="2">
        <v>2019</v>
      </c>
      <c r="T45" s="2">
        <v>2020</v>
      </c>
    </row>
    <row r="46" spans="1:20" ht="9" customHeight="1">
      <c r="A46" s="26" t="s">
        <v>20</v>
      </c>
      <c r="B46" s="22" t="s">
        <v>69</v>
      </c>
      <c r="C46" s="27">
        <f>C6/B6-1</f>
        <v>-0.003920782400396061</v>
      </c>
      <c r="D46" s="27">
        <f>D6/C6-1</f>
        <v>0.0927104746090548</v>
      </c>
      <c r="E46" s="27">
        <f>E6/D6-1</f>
        <v>0.03112672877990219</v>
      </c>
      <c r="F46" s="27">
        <f>F6/E6-1</f>
        <v>0.049778247336109915</v>
      </c>
      <c r="G46" s="27">
        <f>G6/F6-1</f>
        <v>0.0825907281714946</v>
      </c>
      <c r="H46" s="27">
        <f>H6/G6-1</f>
        <v>0.05329239997595869</v>
      </c>
      <c r="I46" s="27">
        <f>I6/H6-1</f>
        <v>-0.023348348294294885</v>
      </c>
      <c r="J46" s="27">
        <f>J6/I6-1</f>
        <v>0.11149463672684967</v>
      </c>
      <c r="K46" s="27">
        <f>K6/J6-1</f>
        <v>0.02341019006364453</v>
      </c>
      <c r="L46" s="27">
        <f>L6/K6-1</f>
        <v>0.023644932900082738</v>
      </c>
      <c r="M46" s="27">
        <f>M6/L6-1</f>
        <v>0.03424341511364193</v>
      </c>
      <c r="N46" s="27">
        <f>N6/M6-1</f>
        <v>0.005557844409668</v>
      </c>
      <c r="O46" s="27">
        <f>O6/N6-1</f>
        <v>-0.0730354350377368</v>
      </c>
      <c r="P46" s="27">
        <f>P6/O6-1</f>
        <v>-0.0662585240364657</v>
      </c>
      <c r="Q46" s="27">
        <f>Q6/P6-1</f>
        <v>0.02313770154922823</v>
      </c>
      <c r="R46" s="27">
        <f>R6/Q6-1</f>
        <v>0.026328168661102547</v>
      </c>
      <c r="S46" s="27">
        <f>S6/R6-1</f>
        <v>0.016337461225189864</v>
      </c>
      <c r="T46" s="27">
        <f>T6/S6-1</f>
        <v>-0.014511482026284717</v>
      </c>
    </row>
    <row r="47" spans="1:20" ht="9" customHeight="1">
      <c r="A47" s="6" t="s">
        <v>21</v>
      </c>
      <c r="B47" s="23" t="s">
        <v>69</v>
      </c>
      <c r="C47" s="28">
        <f aca="true" t="shared" si="0" ref="C47:R62">C7/B7-1</f>
        <v>0.040233845265277735</v>
      </c>
      <c r="D47" s="28">
        <f t="shared" si="0"/>
        <v>0.1344485630879535</v>
      </c>
      <c r="E47" s="28">
        <f t="shared" si="0"/>
        <v>0.08386826747176968</v>
      </c>
      <c r="F47" s="28">
        <f t="shared" si="0"/>
        <v>0.0916690497633954</v>
      </c>
      <c r="G47" s="28">
        <f t="shared" si="0"/>
        <v>0.0399205437473078</v>
      </c>
      <c r="H47" s="28">
        <f t="shared" si="0"/>
        <v>0.03360256604231737</v>
      </c>
      <c r="I47" s="28">
        <f t="shared" si="0"/>
        <v>-0.0013215055640157791</v>
      </c>
      <c r="J47" s="28">
        <f t="shared" si="0"/>
        <v>0.17066537118017822</v>
      </c>
      <c r="K47" s="28">
        <f t="shared" si="0"/>
        <v>0.023820723676222677</v>
      </c>
      <c r="L47" s="28">
        <f t="shared" si="0"/>
        <v>0.0399251998398884</v>
      </c>
      <c r="M47" s="28">
        <f t="shared" si="0"/>
        <v>0.0402912101464632</v>
      </c>
      <c r="N47" s="28">
        <f t="shared" si="0"/>
        <v>0.05899222276467331</v>
      </c>
      <c r="O47" s="28">
        <f t="shared" si="0"/>
        <v>-0.07237614816624094</v>
      </c>
      <c r="P47" s="28">
        <f t="shared" si="0"/>
        <v>-0.11461772491744826</v>
      </c>
      <c r="Q47" s="28">
        <f t="shared" si="0"/>
        <v>0.037889366956993076</v>
      </c>
      <c r="R47" s="28">
        <f t="shared" si="0"/>
        <v>0.06656164001610865</v>
      </c>
      <c r="S47" s="28">
        <f>S7/R7-1</f>
        <v>0.04409777000488102</v>
      </c>
      <c r="T47" s="28">
        <f>T7/S7-1</f>
        <v>0.03751461833641079</v>
      </c>
    </row>
    <row r="48" spans="1:20" ht="9" customHeight="1">
      <c r="A48" s="8" t="s">
        <v>22</v>
      </c>
      <c r="B48" s="22" t="s">
        <v>69</v>
      </c>
      <c r="C48" s="27">
        <f t="shared" si="0"/>
        <v>0.04469910215359385</v>
      </c>
      <c r="D48" s="27">
        <f t="shared" si="0"/>
        <v>0.23128052766558627</v>
      </c>
      <c r="E48" s="27">
        <f t="shared" si="0"/>
        <v>0.0720943029240404</v>
      </c>
      <c r="F48" s="27">
        <f t="shared" si="0"/>
        <v>0.09881182692088908</v>
      </c>
      <c r="G48" s="27">
        <f t="shared" si="0"/>
        <v>0.039513816712795746</v>
      </c>
      <c r="H48" s="27">
        <f t="shared" si="0"/>
        <v>0.06430360496516441</v>
      </c>
      <c r="I48" s="27">
        <f t="shared" si="0"/>
        <v>0.050813796424995505</v>
      </c>
      <c r="J48" s="27">
        <f t="shared" si="0"/>
        <v>0.23169431570663357</v>
      </c>
      <c r="K48" s="27">
        <f t="shared" si="0"/>
        <v>0.03611361559637705</v>
      </c>
      <c r="L48" s="27">
        <f t="shared" si="0"/>
        <v>-0.00871157589199778</v>
      </c>
      <c r="M48" s="27">
        <f t="shared" si="0"/>
        <v>0.004848681214138395</v>
      </c>
      <c r="N48" s="27">
        <f t="shared" si="0"/>
        <v>0.07563473527506925</v>
      </c>
      <c r="O48" s="27">
        <f t="shared" si="0"/>
        <v>-0.07548334672141299</v>
      </c>
      <c r="P48" s="27">
        <f t="shared" si="0"/>
        <v>-0.11777330625635074</v>
      </c>
      <c r="Q48" s="27">
        <f t="shared" si="0"/>
        <v>0.02983197943838234</v>
      </c>
      <c r="R48" s="27">
        <f t="shared" si="0"/>
        <v>0.06897329862322521</v>
      </c>
      <c r="S48" s="27">
        <f>S8/R8-1</f>
        <v>0.012890973280029527</v>
      </c>
      <c r="T48" s="27">
        <f>T8/S8-1</f>
        <v>-0.0072825388253695555</v>
      </c>
    </row>
    <row r="49" spans="1:20" ht="9" customHeight="1">
      <c r="A49" s="8" t="s">
        <v>23</v>
      </c>
      <c r="B49" s="22" t="s">
        <v>69</v>
      </c>
      <c r="C49" s="27">
        <f t="shared" si="0"/>
        <v>-0.033837518624373675</v>
      </c>
      <c r="D49" s="27">
        <f t="shared" si="0"/>
        <v>0.10396774546643783</v>
      </c>
      <c r="E49" s="27">
        <f t="shared" si="0"/>
        <v>0.1456800309842401</v>
      </c>
      <c r="F49" s="27">
        <f t="shared" si="0"/>
        <v>0.12480259821732864</v>
      </c>
      <c r="G49" s="27">
        <f t="shared" si="0"/>
        <v>0.041772972702313727</v>
      </c>
      <c r="H49" s="27">
        <f t="shared" si="0"/>
        <v>0.07592678376343098</v>
      </c>
      <c r="I49" s="27">
        <f t="shared" si="0"/>
        <v>-0.01830778358946561</v>
      </c>
      <c r="J49" s="27">
        <f t="shared" si="0"/>
        <v>0.20862370323661983</v>
      </c>
      <c r="K49" s="27">
        <f t="shared" si="0"/>
        <v>0.002198772844642649</v>
      </c>
      <c r="L49" s="27">
        <f t="shared" si="0"/>
        <v>0.03567659212771179</v>
      </c>
      <c r="M49" s="27">
        <f t="shared" si="0"/>
        <v>0.0964361876129527</v>
      </c>
      <c r="N49" s="27">
        <f t="shared" si="0"/>
        <v>0.07000053061827383</v>
      </c>
      <c r="O49" s="27">
        <f t="shared" si="0"/>
        <v>-0.0249273910612805</v>
      </c>
      <c r="P49" s="27">
        <f t="shared" si="0"/>
        <v>-0.11675452845967815</v>
      </c>
      <c r="Q49" s="27">
        <f t="shared" si="0"/>
        <v>0.0380193641622224</v>
      </c>
      <c r="R49" s="27">
        <f t="shared" si="0"/>
        <v>0.07475300625015091</v>
      </c>
      <c r="S49" s="27">
        <f>S9/R9-1</f>
        <v>0.047789514578503445</v>
      </c>
      <c r="T49" s="27">
        <f>T9/S9-1</f>
        <v>0.027074451938565947</v>
      </c>
    </row>
    <row r="50" spans="1:20" ht="9" customHeight="1">
      <c r="A50" s="8" t="s">
        <v>24</v>
      </c>
      <c r="B50" s="22" t="s">
        <v>69</v>
      </c>
      <c r="C50" s="27">
        <f t="shared" si="0"/>
        <v>0.009262569232062257</v>
      </c>
      <c r="D50" s="27">
        <f t="shared" si="0"/>
        <v>0.11762583578612906</v>
      </c>
      <c r="E50" s="27">
        <f t="shared" si="0"/>
        <v>0.1569740949189764</v>
      </c>
      <c r="F50" s="27">
        <f t="shared" si="0"/>
        <v>0.06689383663408588</v>
      </c>
      <c r="G50" s="27">
        <f t="shared" si="0"/>
        <v>0.011932809706908243</v>
      </c>
      <c r="H50" s="27">
        <f t="shared" si="0"/>
        <v>0.016834702891218578</v>
      </c>
      <c r="I50" s="27">
        <f t="shared" si="0"/>
        <v>0.02106126314782264</v>
      </c>
      <c r="J50" s="27">
        <f t="shared" si="0"/>
        <v>0.10900997925757028</v>
      </c>
      <c r="K50" s="27">
        <f t="shared" si="0"/>
        <v>0.015817155254002735</v>
      </c>
      <c r="L50" s="27">
        <f t="shared" si="0"/>
        <v>0.02409864582079435</v>
      </c>
      <c r="M50" s="27">
        <f t="shared" si="0"/>
        <v>0.09260338760744435</v>
      </c>
      <c r="N50" s="27">
        <f t="shared" si="0"/>
        <v>0.0616317860425355</v>
      </c>
      <c r="O50" s="27">
        <f t="shared" si="0"/>
        <v>-0.09345372547918851</v>
      </c>
      <c r="P50" s="27">
        <f t="shared" si="0"/>
        <v>-0.10261633636657452</v>
      </c>
      <c r="Q50" s="27">
        <f t="shared" si="0"/>
        <v>0.0754168148995904</v>
      </c>
      <c r="R50" s="27">
        <f t="shared" si="0"/>
        <v>0.0746246262167598</v>
      </c>
      <c r="S50" s="27">
        <f>S10/R10-1</f>
        <v>0.06718598013478316</v>
      </c>
      <c r="T50" s="27">
        <f>T10/S10-1</f>
        <v>0.05424874861872442</v>
      </c>
    </row>
    <row r="51" spans="1:20" ht="9" customHeight="1">
      <c r="A51" s="8" t="s">
        <v>25</v>
      </c>
      <c r="B51" s="22" t="s">
        <v>69</v>
      </c>
      <c r="C51" s="27">
        <f t="shared" si="0"/>
        <v>-0.016281018419630255</v>
      </c>
      <c r="D51" s="27">
        <f t="shared" si="0"/>
        <v>0.014410220064290158</v>
      </c>
      <c r="E51" s="27">
        <f t="shared" si="0"/>
        <v>0.05697672396236597</v>
      </c>
      <c r="F51" s="27">
        <f t="shared" si="0"/>
        <v>0.2252234526263066</v>
      </c>
      <c r="G51" s="27">
        <f t="shared" si="0"/>
        <v>-0.003930763331205456</v>
      </c>
      <c r="H51" s="27">
        <f t="shared" si="0"/>
        <v>0.07180441669098947</v>
      </c>
      <c r="I51" s="27">
        <f t="shared" si="0"/>
        <v>0.07744434742716266</v>
      </c>
      <c r="J51" s="27">
        <f t="shared" si="0"/>
        <v>0.22328417605836237</v>
      </c>
      <c r="K51" s="27">
        <f t="shared" si="0"/>
        <v>0.02786081008947594</v>
      </c>
      <c r="L51" s="27">
        <f t="shared" si="0"/>
        <v>0.09822636474093871</v>
      </c>
      <c r="M51" s="27">
        <f t="shared" si="0"/>
        <v>0.034248734100154055</v>
      </c>
      <c r="N51" s="27">
        <f t="shared" si="0"/>
        <v>0.087184133684866</v>
      </c>
      <c r="O51" s="27">
        <f t="shared" si="0"/>
        <v>0.030446975408781274</v>
      </c>
      <c r="P51" s="27">
        <f t="shared" si="0"/>
        <v>-0.00992950454994146</v>
      </c>
      <c r="Q51" s="27">
        <f t="shared" si="0"/>
        <v>0.0004929341393780096</v>
      </c>
      <c r="R51" s="27">
        <f t="shared" si="0"/>
        <v>0.06542979548186345</v>
      </c>
      <c r="S51" s="27">
        <f>S11/R11-1</f>
        <v>0.06608663139112436</v>
      </c>
      <c r="T51" s="27">
        <f>T11/S11-1</f>
        <v>0.03168083076770678</v>
      </c>
    </row>
    <row r="52" spans="1:20" ht="9" customHeight="1">
      <c r="A52" s="8" t="s">
        <v>26</v>
      </c>
      <c r="B52" s="22" t="s">
        <v>69</v>
      </c>
      <c r="C52" s="27">
        <f t="shared" si="0"/>
        <v>0.08700594764726755</v>
      </c>
      <c r="D52" s="27">
        <f t="shared" si="0"/>
        <v>0.1125427529608507</v>
      </c>
      <c r="E52" s="27">
        <f t="shared" si="0"/>
        <v>0.04176011427589987</v>
      </c>
      <c r="F52" s="27">
        <f t="shared" si="0"/>
        <v>0.08088617787203867</v>
      </c>
      <c r="G52" s="27">
        <f t="shared" si="0"/>
        <v>0.04714623165840459</v>
      </c>
      <c r="H52" s="27">
        <f t="shared" si="0"/>
        <v>0.029754690114392135</v>
      </c>
      <c r="I52" s="27">
        <f t="shared" si="0"/>
        <v>-0.029892213148194124</v>
      </c>
      <c r="J52" s="27">
        <f t="shared" si="0"/>
        <v>0.1309474187061883</v>
      </c>
      <c r="K52" s="27">
        <f t="shared" si="0"/>
        <v>0.014776089777356782</v>
      </c>
      <c r="L52" s="27">
        <f t="shared" si="0"/>
        <v>0.05458333479719335</v>
      </c>
      <c r="M52" s="27">
        <f t="shared" si="0"/>
        <v>0.0211625580917989</v>
      </c>
      <c r="N52" s="27">
        <f t="shared" si="0"/>
        <v>0.048600957108080545</v>
      </c>
      <c r="O52" s="27">
        <f t="shared" si="0"/>
        <v>-0.06984657458083365</v>
      </c>
      <c r="P52" s="27">
        <f t="shared" si="0"/>
        <v>-0.13079164165160995</v>
      </c>
      <c r="Q52" s="27">
        <f t="shared" si="0"/>
        <v>0.029572166606684824</v>
      </c>
      <c r="R52" s="27">
        <f t="shared" si="0"/>
        <v>0.06705394329144587</v>
      </c>
      <c r="S52" s="27">
        <f>S12/R12-1</f>
        <v>0.028715042623077336</v>
      </c>
      <c r="T52" s="27">
        <f>T12/S12-1</f>
        <v>0.07086266809911423</v>
      </c>
    </row>
    <row r="53" spans="1:20" ht="9" customHeight="1">
      <c r="A53" s="8" t="s">
        <v>27</v>
      </c>
      <c r="B53" s="22" t="s">
        <v>69</v>
      </c>
      <c r="C53" s="27">
        <f t="shared" si="0"/>
        <v>0.013411258438445373</v>
      </c>
      <c r="D53" s="27">
        <f t="shared" si="0"/>
        <v>0.08018195488956037</v>
      </c>
      <c r="E53" s="27">
        <f t="shared" si="0"/>
        <v>0.00831292020009955</v>
      </c>
      <c r="F53" s="27">
        <f t="shared" si="0"/>
        <v>0.09181968522505146</v>
      </c>
      <c r="G53" s="27">
        <f t="shared" si="0"/>
        <v>0.09755475850403861</v>
      </c>
      <c r="H53" s="27">
        <f t="shared" si="0"/>
        <v>0.02710618921261676</v>
      </c>
      <c r="I53" s="27">
        <f t="shared" si="0"/>
        <v>0.015640544881246</v>
      </c>
      <c r="J53" s="27">
        <f t="shared" si="0"/>
        <v>0.17720092279846789</v>
      </c>
      <c r="K53" s="27">
        <f t="shared" si="0"/>
        <v>-0.07286677850912804</v>
      </c>
      <c r="L53" s="27">
        <f t="shared" si="0"/>
        <v>0.0574517397607035</v>
      </c>
      <c r="M53" s="27">
        <f t="shared" si="0"/>
        <v>0.01811623731440548</v>
      </c>
      <c r="N53" s="27">
        <f t="shared" si="0"/>
        <v>0.032777780633828524</v>
      </c>
      <c r="O53" s="27">
        <f t="shared" si="0"/>
        <v>-0.1445254112731751</v>
      </c>
      <c r="P53" s="27">
        <f t="shared" si="0"/>
        <v>-0.18150071504310328</v>
      </c>
      <c r="Q53" s="27">
        <f t="shared" si="0"/>
        <v>0.03352679526101299</v>
      </c>
      <c r="R53" s="27">
        <f t="shared" si="0"/>
        <v>0.02201797926233673</v>
      </c>
      <c r="S53" s="27">
        <f>S13/R13-1</f>
        <v>0.11006808724987249</v>
      </c>
      <c r="T53" s="27">
        <f>T13/S13-1</f>
        <v>-0.02237610621667363</v>
      </c>
    </row>
    <row r="54" spans="1:20" ht="9" customHeight="1">
      <c r="A54" s="8" t="s">
        <v>28</v>
      </c>
      <c r="B54" s="22" t="s">
        <v>69</v>
      </c>
      <c r="C54" s="27">
        <f t="shared" si="0"/>
        <v>0.04007179570669339</v>
      </c>
      <c r="D54" s="27">
        <f t="shared" si="0"/>
        <v>0.22500464882981164</v>
      </c>
      <c r="E54" s="27">
        <f t="shared" si="0"/>
        <v>0.1291012498425299</v>
      </c>
      <c r="F54" s="27">
        <f t="shared" si="0"/>
        <v>0.15587875597637835</v>
      </c>
      <c r="G54" s="27">
        <f t="shared" si="0"/>
        <v>0.06518948264541402</v>
      </c>
      <c r="H54" s="27">
        <f t="shared" si="0"/>
        <v>0.043179862499103105</v>
      </c>
      <c r="I54" s="27">
        <f t="shared" si="0"/>
        <v>-0.04614140891313101</v>
      </c>
      <c r="J54" s="27">
        <f t="shared" si="0"/>
        <v>0.4131958928971138</v>
      </c>
      <c r="K54" s="27">
        <f t="shared" si="0"/>
        <v>0.13193421849075704</v>
      </c>
      <c r="L54" s="27">
        <f t="shared" si="0"/>
        <v>0.07627088471296006</v>
      </c>
      <c r="M54" s="27">
        <f t="shared" si="0"/>
        <v>0.025532881376558736</v>
      </c>
      <c r="N54" s="27">
        <f t="shared" si="0"/>
        <v>0.06881403675767284</v>
      </c>
      <c r="O54" s="27">
        <f t="shared" si="0"/>
        <v>-0.05302473942685959</v>
      </c>
      <c r="P54" s="27">
        <f t="shared" si="0"/>
        <v>-0.08490547224290546</v>
      </c>
      <c r="Q54" s="27">
        <f t="shared" si="0"/>
        <v>0.016681832400343266</v>
      </c>
      <c r="R54" s="27">
        <f t="shared" si="0"/>
        <v>0.06199058509166444</v>
      </c>
      <c r="S54" s="27">
        <f>S14/R14-1</f>
        <v>0.04695440958304786</v>
      </c>
      <c r="T54" s="27">
        <f>T14/S14-1</f>
        <v>-0.011960354946300877</v>
      </c>
    </row>
    <row r="55" spans="1:20" ht="9" customHeight="1">
      <c r="A55" s="6" t="s">
        <v>29</v>
      </c>
      <c r="B55" s="24" t="s">
        <v>69</v>
      </c>
      <c r="C55" s="29">
        <f t="shared" si="0"/>
        <v>0.0007180074547616933</v>
      </c>
      <c r="D55" s="29">
        <f t="shared" si="0"/>
        <v>0.0731036999594401</v>
      </c>
      <c r="E55" s="29">
        <f t="shared" si="0"/>
        <v>0.081132086151944</v>
      </c>
      <c r="F55" s="29">
        <f t="shared" si="0"/>
        <v>0.07304165382129124</v>
      </c>
      <c r="G55" s="29">
        <f t="shared" si="0"/>
        <v>0.06435483302669542</v>
      </c>
      <c r="H55" s="29">
        <f t="shared" si="0"/>
        <v>0.06535538259369877</v>
      </c>
      <c r="I55" s="29">
        <f t="shared" si="0"/>
        <v>-0.013472987027420169</v>
      </c>
      <c r="J55" s="29">
        <f t="shared" si="0"/>
        <v>0.1259707153912808</v>
      </c>
      <c r="K55" s="29">
        <f t="shared" si="0"/>
        <v>0.015698403428980434</v>
      </c>
      <c r="L55" s="29">
        <f t="shared" si="0"/>
        <v>0.041460467268573664</v>
      </c>
      <c r="M55" s="29">
        <f t="shared" si="0"/>
        <v>0.034954821491401944</v>
      </c>
      <c r="N55" s="29">
        <f t="shared" si="0"/>
        <v>0.04253365617925131</v>
      </c>
      <c r="O55" s="29">
        <f t="shared" si="0"/>
        <v>-0.0829710742444254</v>
      </c>
      <c r="P55" s="29">
        <f t="shared" si="0"/>
        <v>-0.09154457108888336</v>
      </c>
      <c r="Q55" s="29">
        <f t="shared" si="0"/>
        <v>0.008212269700455632</v>
      </c>
      <c r="R55" s="29">
        <f t="shared" si="0"/>
        <v>0.01233696496900838</v>
      </c>
      <c r="S55" s="29">
        <f>S15/R15-1</f>
        <v>0.001280314371872704</v>
      </c>
      <c r="T55" s="29">
        <f>T15/S15-1</f>
        <v>-0.030470589816535942</v>
      </c>
    </row>
    <row r="56" spans="1:20" ht="9" customHeight="1">
      <c r="A56" s="8" t="s">
        <v>30</v>
      </c>
      <c r="B56" s="22" t="s">
        <v>69</v>
      </c>
      <c r="C56" s="27">
        <f t="shared" si="0"/>
        <v>-6.53724394047428E-05</v>
      </c>
      <c r="D56" s="27">
        <f t="shared" si="0"/>
        <v>0.10282024163571735</v>
      </c>
      <c r="E56" s="27">
        <f t="shared" si="0"/>
        <v>0.15024307052223662</v>
      </c>
      <c r="F56" s="27">
        <f t="shared" si="0"/>
        <v>0.05237129312499089</v>
      </c>
      <c r="G56" s="27">
        <f t="shared" si="0"/>
        <v>0.13238748612755802</v>
      </c>
      <c r="H56" s="27">
        <f t="shared" si="0"/>
        <v>0.06415277751554216</v>
      </c>
      <c r="I56" s="27">
        <f t="shared" si="0"/>
        <v>-0.0058098849640776384</v>
      </c>
      <c r="J56" s="27">
        <f t="shared" si="0"/>
        <v>0.17776494671980325</v>
      </c>
      <c r="K56" s="27">
        <f t="shared" si="0"/>
        <v>0.03981460201758691</v>
      </c>
      <c r="L56" s="27">
        <f t="shared" si="0"/>
        <v>0.04072880739181084</v>
      </c>
      <c r="M56" s="27">
        <f t="shared" si="0"/>
        <v>0.03884564080325692</v>
      </c>
      <c r="N56" s="27">
        <f t="shared" si="0"/>
        <v>0.05153746941912396</v>
      </c>
      <c r="O56" s="27">
        <f t="shared" si="0"/>
        <v>-0.07644150817312778</v>
      </c>
      <c r="P56" s="27">
        <f t="shared" si="0"/>
        <v>-0.0892791708218107</v>
      </c>
      <c r="Q56" s="27">
        <f t="shared" si="0"/>
        <v>0.06207598467473807</v>
      </c>
      <c r="R56" s="27">
        <f t="shared" si="0"/>
        <v>0.05889145217280056</v>
      </c>
      <c r="S56" s="27">
        <f>S16/R16-1</f>
        <v>0.0033588123289927108</v>
      </c>
      <c r="T56" s="27">
        <f>T16/S16-1</f>
        <v>0.047977278110020505</v>
      </c>
    </row>
    <row r="57" spans="1:20" ht="9" customHeight="1">
      <c r="A57" s="8" t="s">
        <v>31</v>
      </c>
      <c r="B57" s="22" t="s">
        <v>69</v>
      </c>
      <c r="C57" s="27">
        <f t="shared" si="0"/>
        <v>-0.030360332115003552</v>
      </c>
      <c r="D57" s="27">
        <f t="shared" si="0"/>
        <v>0.10557619340040558</v>
      </c>
      <c r="E57" s="27">
        <f t="shared" si="0"/>
        <v>0.032355541689492506</v>
      </c>
      <c r="F57" s="27">
        <f t="shared" si="0"/>
        <v>0.15403961027856683</v>
      </c>
      <c r="G57" s="27">
        <f t="shared" si="0"/>
        <v>0.005123529313181496</v>
      </c>
      <c r="H57" s="27">
        <f t="shared" si="0"/>
        <v>0.0750798260589356</v>
      </c>
      <c r="I57" s="27">
        <f t="shared" si="0"/>
        <v>0.047510020189413416</v>
      </c>
      <c r="J57" s="27">
        <f t="shared" si="0"/>
        <v>0.07629109504362885</v>
      </c>
      <c r="K57" s="27">
        <f t="shared" si="0"/>
        <v>0.004479162356091804</v>
      </c>
      <c r="L57" s="27">
        <f t="shared" si="0"/>
        <v>0.052598806836248846</v>
      </c>
      <c r="M57" s="27">
        <f t="shared" si="0"/>
        <v>0.063780322257317</v>
      </c>
      <c r="N57" s="27">
        <f t="shared" si="0"/>
        <v>0.036191282628176946</v>
      </c>
      <c r="O57" s="27">
        <f t="shared" si="0"/>
        <v>-0.06536892214487922</v>
      </c>
      <c r="P57" s="27">
        <f t="shared" si="0"/>
        <v>-0.08204891353037036</v>
      </c>
      <c r="Q57" s="27">
        <f t="shared" si="0"/>
        <v>0.00015783095868915353</v>
      </c>
      <c r="R57" s="27">
        <f t="shared" si="0"/>
        <v>0.006825470608181838</v>
      </c>
      <c r="S57" s="27">
        <f>S17/R17-1</f>
        <v>-0.04832007841072106</v>
      </c>
      <c r="T57" s="27">
        <f>T17/S17-1</f>
        <v>0.013668098614908697</v>
      </c>
    </row>
    <row r="58" spans="1:20" ht="9" customHeight="1">
      <c r="A58" s="8" t="s">
        <v>32</v>
      </c>
      <c r="B58" s="22" t="s">
        <v>69</v>
      </c>
      <c r="C58" s="27">
        <f t="shared" si="0"/>
        <v>0.008164105037359315</v>
      </c>
      <c r="D58" s="27">
        <f t="shared" si="0"/>
        <v>0.05506840934558266</v>
      </c>
      <c r="E58" s="27">
        <f t="shared" si="0"/>
        <v>0.081413430569377</v>
      </c>
      <c r="F58" s="27">
        <f t="shared" si="0"/>
        <v>0.1138304382712978</v>
      </c>
      <c r="G58" s="27">
        <f t="shared" si="0"/>
        <v>0.06677317926517379</v>
      </c>
      <c r="H58" s="27">
        <f t="shared" si="0"/>
        <v>0.09419498361419798</v>
      </c>
      <c r="I58" s="27">
        <f t="shared" si="0"/>
        <v>-0.0013371652307210269</v>
      </c>
      <c r="J58" s="27">
        <f t="shared" si="0"/>
        <v>0.13346906040595963</v>
      </c>
      <c r="K58" s="27">
        <f t="shared" si="0"/>
        <v>0.035154746454235664</v>
      </c>
      <c r="L58" s="27">
        <f t="shared" si="0"/>
        <v>0.041877846760569604</v>
      </c>
      <c r="M58" s="27">
        <f t="shared" si="0"/>
        <v>0.003499228163046597</v>
      </c>
      <c r="N58" s="27">
        <f t="shared" si="0"/>
        <v>0.0638174914637808</v>
      </c>
      <c r="O58" s="27">
        <f t="shared" si="0"/>
        <v>-0.0606237803242794</v>
      </c>
      <c r="P58" s="27">
        <f t="shared" si="0"/>
        <v>-0.08647609713591276</v>
      </c>
      <c r="Q58" s="27">
        <f t="shared" si="0"/>
        <v>-0.006685658160850982</v>
      </c>
      <c r="R58" s="27">
        <f t="shared" si="0"/>
        <v>0.014328236447204601</v>
      </c>
      <c r="S58" s="27">
        <f>S18/R18-1</f>
        <v>-0.0007842623465049714</v>
      </c>
      <c r="T58" s="27">
        <f>T18/S18-1</f>
        <v>-0.06977813430839575</v>
      </c>
    </row>
    <row r="59" spans="1:20" ht="9" customHeight="1">
      <c r="A59" s="8" t="s">
        <v>33</v>
      </c>
      <c r="B59" s="22" t="s">
        <v>69</v>
      </c>
      <c r="C59" s="27">
        <f t="shared" si="0"/>
        <v>0.04925135914765599</v>
      </c>
      <c r="D59" s="27">
        <f t="shared" si="0"/>
        <v>0.062070845062550006</v>
      </c>
      <c r="E59" s="27">
        <f t="shared" si="0"/>
        <v>0.14106045293415415</v>
      </c>
      <c r="F59" s="27">
        <f t="shared" si="0"/>
        <v>0.09296386053577876</v>
      </c>
      <c r="G59" s="27">
        <f t="shared" si="0"/>
        <v>0.05636084611453507</v>
      </c>
      <c r="H59" s="27">
        <f t="shared" si="0"/>
        <v>0.1235078755330079</v>
      </c>
      <c r="I59" s="27">
        <f t="shared" si="0"/>
        <v>-0.03952433626157836</v>
      </c>
      <c r="J59" s="27">
        <f t="shared" si="0"/>
        <v>0.09431390788495797</v>
      </c>
      <c r="K59" s="27">
        <f t="shared" si="0"/>
        <v>0.009795797663210815</v>
      </c>
      <c r="L59" s="27">
        <f t="shared" si="0"/>
        <v>0.03621181761935133</v>
      </c>
      <c r="M59" s="27">
        <f t="shared" si="0"/>
        <v>0.07578769242069083</v>
      </c>
      <c r="N59" s="27">
        <f t="shared" si="0"/>
        <v>0.041479494394533356</v>
      </c>
      <c r="O59" s="27">
        <f t="shared" si="0"/>
        <v>-0.06543709151202692</v>
      </c>
      <c r="P59" s="27">
        <f t="shared" si="0"/>
        <v>-0.0930388816815304</v>
      </c>
      <c r="Q59" s="27">
        <f t="shared" si="0"/>
        <v>0.015599063456039675</v>
      </c>
      <c r="R59" s="27">
        <f t="shared" si="0"/>
        <v>0.04876059802265664</v>
      </c>
      <c r="S59" s="27">
        <f>S19/R19-1</f>
        <v>-0.0035551464412767464</v>
      </c>
      <c r="T59" s="27">
        <f>T19/S19-1</f>
        <v>-0.055869058818229456</v>
      </c>
    </row>
    <row r="60" spans="1:20" ht="9" customHeight="1">
      <c r="A60" s="8" t="s">
        <v>34</v>
      </c>
      <c r="B60" s="22" t="s">
        <v>69</v>
      </c>
      <c r="C60" s="27">
        <f t="shared" si="0"/>
        <v>0.03704525719618901</v>
      </c>
      <c r="D60" s="27">
        <f t="shared" si="0"/>
        <v>0.03367811825895828</v>
      </c>
      <c r="E60" s="27">
        <f t="shared" si="0"/>
        <v>0.16244311240224674</v>
      </c>
      <c r="F60" s="27">
        <f t="shared" si="0"/>
        <v>0.08172108219859098</v>
      </c>
      <c r="G60" s="27">
        <f t="shared" si="0"/>
        <v>0.01574764212994606</v>
      </c>
      <c r="H60" s="27">
        <f t="shared" si="0"/>
        <v>0.029120666026967168</v>
      </c>
      <c r="I60" s="27">
        <f t="shared" si="0"/>
        <v>-0.07047365499629887</v>
      </c>
      <c r="J60" s="27">
        <f t="shared" si="0"/>
        <v>0.18093800782904768</v>
      </c>
      <c r="K60" s="27">
        <f t="shared" si="0"/>
        <v>0.04183735311502912</v>
      </c>
      <c r="L60" s="27">
        <f t="shared" si="0"/>
        <v>0.019324662873422715</v>
      </c>
      <c r="M60" s="27">
        <f t="shared" si="0"/>
        <v>0.07521494100651616</v>
      </c>
      <c r="N60" s="27">
        <f t="shared" si="0"/>
        <v>0.04707810830244363</v>
      </c>
      <c r="O60" s="27">
        <f t="shared" si="0"/>
        <v>-0.11024202597870258</v>
      </c>
      <c r="P60" s="27">
        <f t="shared" si="0"/>
        <v>-0.03694854222884958</v>
      </c>
      <c r="Q60" s="27">
        <f t="shared" si="0"/>
        <v>-0.029985453686133923</v>
      </c>
      <c r="R60" s="27">
        <f t="shared" si="0"/>
        <v>0.0157108146536471</v>
      </c>
      <c r="S60" s="27">
        <f>S20/R20-1</f>
        <v>-0.013366954720226865</v>
      </c>
      <c r="T60" s="27">
        <f>T20/S20-1</f>
        <v>0.00996600374568346</v>
      </c>
    </row>
    <row r="61" spans="1:20" ht="9" customHeight="1">
      <c r="A61" s="8" t="s">
        <v>35</v>
      </c>
      <c r="B61" s="22" t="s">
        <v>69</v>
      </c>
      <c r="C61" s="27">
        <f t="shared" si="0"/>
        <v>-0.028831343495639428</v>
      </c>
      <c r="D61" s="27">
        <f t="shared" si="0"/>
        <v>0.07299262356392822</v>
      </c>
      <c r="E61" s="27">
        <f t="shared" si="0"/>
        <v>0.06970719868351449</v>
      </c>
      <c r="F61" s="27">
        <f t="shared" si="0"/>
        <v>0.0706740356058344</v>
      </c>
      <c r="G61" s="27">
        <f t="shared" si="0"/>
        <v>0.06954196628661857</v>
      </c>
      <c r="H61" s="27">
        <f t="shared" si="0"/>
        <v>0.05499434644447598</v>
      </c>
      <c r="I61" s="27">
        <f t="shared" si="0"/>
        <v>-0.01902541683340142</v>
      </c>
      <c r="J61" s="27">
        <f t="shared" si="0"/>
        <v>0.10742226511057562</v>
      </c>
      <c r="K61" s="27">
        <f t="shared" si="0"/>
        <v>0.019474214092126907</v>
      </c>
      <c r="L61" s="27">
        <f t="shared" si="0"/>
        <v>0.035972352427076304</v>
      </c>
      <c r="M61" s="27">
        <f t="shared" si="0"/>
        <v>0.04732804128834878</v>
      </c>
      <c r="N61" s="27">
        <f t="shared" si="0"/>
        <v>0.035465207179497193</v>
      </c>
      <c r="O61" s="27">
        <f t="shared" si="0"/>
        <v>-0.09702389220534902</v>
      </c>
      <c r="P61" s="27">
        <f t="shared" si="0"/>
        <v>-0.09474255579060209</v>
      </c>
      <c r="Q61" s="27">
        <f t="shared" si="0"/>
        <v>0.02363101700368886</v>
      </c>
      <c r="R61" s="27">
        <f t="shared" si="0"/>
        <v>-0.008201485114989193</v>
      </c>
      <c r="S61" s="27">
        <f>S21/R21-1</f>
        <v>0.0057887736682742386</v>
      </c>
      <c r="T61" s="27">
        <f>T21/S21-1</f>
        <v>-0.022757653018021684</v>
      </c>
    </row>
    <row r="62" spans="1:20" ht="9" customHeight="1">
      <c r="A62" s="8" t="s">
        <v>36</v>
      </c>
      <c r="B62" s="22" t="s">
        <v>69</v>
      </c>
      <c r="C62" s="27">
        <f t="shared" si="0"/>
        <v>0.03847288357606082</v>
      </c>
      <c r="D62" s="27">
        <f t="shared" si="0"/>
        <v>0.0538947506171239</v>
      </c>
      <c r="E62" s="27">
        <f t="shared" si="0"/>
        <v>0.0965376070701105</v>
      </c>
      <c r="F62" s="27">
        <f t="shared" si="0"/>
        <v>0.1113740332105837</v>
      </c>
      <c r="G62" s="27">
        <f t="shared" si="0"/>
        <v>0.0979941229605008</v>
      </c>
      <c r="H62" s="27">
        <f t="shared" si="0"/>
        <v>0.010041867789927661</v>
      </c>
      <c r="I62" s="27">
        <f t="shared" si="0"/>
        <v>0.012874987962730122</v>
      </c>
      <c r="J62" s="27">
        <f t="shared" si="0"/>
        <v>0.1424330617937104</v>
      </c>
      <c r="K62" s="27">
        <f t="shared" si="0"/>
        <v>-0.007112641172704048</v>
      </c>
      <c r="L62" s="27">
        <f t="shared" si="0"/>
        <v>0.06674155196357279</v>
      </c>
      <c r="M62" s="27">
        <f t="shared" si="0"/>
        <v>0.04242337277484354</v>
      </c>
      <c r="N62" s="27">
        <f t="shared" si="0"/>
        <v>0.03924353319764817</v>
      </c>
      <c r="O62" s="27">
        <f t="shared" si="0"/>
        <v>-0.08939823035536876</v>
      </c>
      <c r="P62" s="27">
        <f t="shared" si="0"/>
        <v>-0.05668756632049288</v>
      </c>
      <c r="Q62" s="27">
        <f t="shared" si="0"/>
        <v>0.0326296908966055</v>
      </c>
      <c r="R62" s="27">
        <f aca="true" t="shared" si="1" ref="R62:T77">R22/Q22-1</f>
        <v>-0.0017322509280495169</v>
      </c>
      <c r="S62" s="27">
        <f t="shared" si="1"/>
        <v>0.0043469640877966675</v>
      </c>
      <c r="T62" s="27">
        <f t="shared" si="1"/>
        <v>0.001893386149555365</v>
      </c>
    </row>
    <row r="63" spans="1:20" ht="9" customHeight="1">
      <c r="A63" s="8" t="s">
        <v>37</v>
      </c>
      <c r="B63" s="22" t="s">
        <v>69</v>
      </c>
      <c r="C63" s="27">
        <f aca="true" t="shared" si="2" ref="C63:R78">C23/B23-1</f>
        <v>0.055321299604944585</v>
      </c>
      <c r="D63" s="27">
        <f t="shared" si="2"/>
        <v>0.08009853241887477</v>
      </c>
      <c r="E63" s="27">
        <f t="shared" si="2"/>
        <v>0.10404596575103131</v>
      </c>
      <c r="F63" s="27">
        <f t="shared" si="2"/>
        <v>0.009064993436409985</v>
      </c>
      <c r="G63" s="27">
        <f t="shared" si="2"/>
        <v>0.05755031226824481</v>
      </c>
      <c r="H63" s="27">
        <f t="shared" si="2"/>
        <v>0.021259426957134675</v>
      </c>
      <c r="I63" s="27">
        <f t="shared" si="2"/>
        <v>0.008575327086105089</v>
      </c>
      <c r="J63" s="27">
        <f t="shared" si="2"/>
        <v>0.11886749392325857</v>
      </c>
      <c r="K63" s="27">
        <f t="shared" si="2"/>
        <v>-0.028259898876242473</v>
      </c>
      <c r="L63" s="27">
        <f t="shared" si="2"/>
        <v>0.025196545409014615</v>
      </c>
      <c r="M63" s="27">
        <f t="shared" si="2"/>
        <v>0.01553066220214272</v>
      </c>
      <c r="N63" s="27">
        <f t="shared" si="2"/>
        <v>0.04867197425165681</v>
      </c>
      <c r="O63" s="27">
        <f t="shared" si="2"/>
        <v>-0.04901871088217702</v>
      </c>
      <c r="P63" s="27">
        <f t="shared" si="2"/>
        <v>-0.11587955578731124</v>
      </c>
      <c r="Q63" s="27">
        <f t="shared" si="2"/>
        <v>-0.030009977799485554</v>
      </c>
      <c r="R63" s="27">
        <f t="shared" si="2"/>
        <v>0.0026904887647707376</v>
      </c>
      <c r="S63" s="27">
        <f t="shared" si="1"/>
        <v>-0.014831060168641885</v>
      </c>
      <c r="T63" s="27">
        <f t="shared" si="1"/>
        <v>-0.06092719851099604</v>
      </c>
    </row>
    <row r="64" spans="1:20" ht="9" customHeight="1">
      <c r="A64" s="8" t="s">
        <v>38</v>
      </c>
      <c r="B64" s="22" t="s">
        <v>69</v>
      </c>
      <c r="C64" s="27">
        <f t="shared" si="2"/>
        <v>-0.013306812171450577</v>
      </c>
      <c r="D64" s="27">
        <f t="shared" si="2"/>
        <v>0.07974379959664746</v>
      </c>
      <c r="E64" s="27">
        <f t="shared" si="2"/>
        <v>0.03407963875551334</v>
      </c>
      <c r="F64" s="27">
        <f t="shared" si="2"/>
        <v>0.0460266402581595</v>
      </c>
      <c r="G64" s="27">
        <f t="shared" si="2"/>
        <v>0.051372206544591625</v>
      </c>
      <c r="H64" s="27">
        <f t="shared" si="2"/>
        <v>0.06682733272787944</v>
      </c>
      <c r="I64" s="27">
        <f t="shared" si="2"/>
        <v>-0.015192503988471495</v>
      </c>
      <c r="J64" s="27">
        <f t="shared" si="2"/>
        <v>0.10747400077580815</v>
      </c>
      <c r="K64" s="27">
        <f t="shared" si="2"/>
        <v>-0.0011396760765475245</v>
      </c>
      <c r="L64" s="27">
        <f t="shared" si="2"/>
        <v>0.046578866038781586</v>
      </c>
      <c r="M64" s="27">
        <f t="shared" si="2"/>
        <v>0.016585376282328035</v>
      </c>
      <c r="N64" s="27">
        <f t="shared" si="2"/>
        <v>0.03196345438942427</v>
      </c>
      <c r="O64" s="27">
        <f t="shared" si="2"/>
        <v>-0.0944621965321093</v>
      </c>
      <c r="P64" s="27">
        <f t="shared" si="2"/>
        <v>-0.1152466466489549</v>
      </c>
      <c r="Q64" s="27">
        <f t="shared" si="2"/>
        <v>-0.004189117856301938</v>
      </c>
      <c r="R64" s="27">
        <f t="shared" si="2"/>
        <v>0.002994049611856786</v>
      </c>
      <c r="S64" s="27">
        <f t="shared" si="1"/>
        <v>0.014913793431136524</v>
      </c>
      <c r="T64" s="27">
        <f t="shared" si="1"/>
        <v>-0.05283112589042205</v>
      </c>
    </row>
    <row r="65" spans="1:20" ht="9" customHeight="1">
      <c r="A65" s="6" t="s">
        <v>39</v>
      </c>
      <c r="B65" s="24" t="s">
        <v>69</v>
      </c>
      <c r="C65" s="29">
        <f t="shared" si="2"/>
        <v>-0.01598163612326542</v>
      </c>
      <c r="D65" s="29">
        <f t="shared" si="2"/>
        <v>0.08059841235197851</v>
      </c>
      <c r="E65" s="29">
        <f t="shared" si="2"/>
        <v>0.027350770913913802</v>
      </c>
      <c r="F65" s="29">
        <f t="shared" si="2"/>
        <v>0.04729405676370679</v>
      </c>
      <c r="G65" s="29">
        <f t="shared" si="2"/>
        <v>0.09934896939782023</v>
      </c>
      <c r="H65" s="29">
        <f t="shared" si="2"/>
        <v>0.05958594772121262</v>
      </c>
      <c r="I65" s="29">
        <f t="shared" si="2"/>
        <v>-0.028601847568005434</v>
      </c>
      <c r="J65" s="29">
        <f t="shared" si="2"/>
        <v>0.10133324585233416</v>
      </c>
      <c r="K65" s="29">
        <f t="shared" si="2"/>
        <v>0.022190227735977563</v>
      </c>
      <c r="L65" s="29">
        <f t="shared" si="2"/>
        <v>0.01573248742539457</v>
      </c>
      <c r="M65" s="29">
        <f t="shared" si="2"/>
        <v>0.022647052279270108</v>
      </c>
      <c r="N65" s="29">
        <f t="shared" si="2"/>
        <v>-0.01457379727308683</v>
      </c>
      <c r="O65" s="29">
        <f t="shared" si="2"/>
        <v>-0.06249025333178593</v>
      </c>
      <c r="P65" s="29">
        <f t="shared" si="2"/>
        <v>-0.05228361907528556</v>
      </c>
      <c r="Q65" s="29">
        <f t="shared" si="2"/>
        <v>0.01888279485719191</v>
      </c>
      <c r="R65" s="29">
        <f t="shared" si="2"/>
        <v>0.018571946715258525</v>
      </c>
      <c r="S65" s="29">
        <f t="shared" si="1"/>
        <v>0.01645409071365833</v>
      </c>
      <c r="T65" s="29">
        <f t="shared" si="1"/>
        <v>-0.015365167277495928</v>
      </c>
    </row>
    <row r="66" spans="1:20" ht="9" customHeight="1">
      <c r="A66" s="8" t="s">
        <v>40</v>
      </c>
      <c r="B66" s="22" t="s">
        <v>69</v>
      </c>
      <c r="C66" s="27">
        <f t="shared" si="2"/>
        <v>0.021443547051648082</v>
      </c>
      <c r="D66" s="27">
        <f t="shared" si="2"/>
        <v>0.10747810433203586</v>
      </c>
      <c r="E66" s="27">
        <f t="shared" si="2"/>
        <v>0.03811317280900295</v>
      </c>
      <c r="F66" s="27">
        <f t="shared" si="2"/>
        <v>0.05960421148516026</v>
      </c>
      <c r="G66" s="27">
        <f t="shared" si="2"/>
        <v>0.06782930003838827</v>
      </c>
      <c r="H66" s="27">
        <f t="shared" si="2"/>
        <v>0.03685041185194193</v>
      </c>
      <c r="I66" s="27">
        <f t="shared" si="2"/>
        <v>-0.019849093259660333</v>
      </c>
      <c r="J66" s="27">
        <f t="shared" si="2"/>
        <v>0.11264788683860005</v>
      </c>
      <c r="K66" s="27">
        <f t="shared" si="2"/>
        <v>0.04340291182234535</v>
      </c>
      <c r="L66" s="27">
        <f t="shared" si="2"/>
        <v>0.00014669479661888474</v>
      </c>
      <c r="M66" s="27">
        <f t="shared" si="2"/>
        <v>-0.00013448011015526617</v>
      </c>
      <c r="N66" s="27">
        <f t="shared" si="2"/>
        <v>0.02049210770234855</v>
      </c>
      <c r="O66" s="27">
        <f t="shared" si="2"/>
        <v>-0.050289751627625834</v>
      </c>
      <c r="P66" s="27">
        <f t="shared" si="2"/>
        <v>-0.009313149198732495</v>
      </c>
      <c r="Q66" s="27">
        <f t="shared" si="2"/>
        <v>0.057579198545998134</v>
      </c>
      <c r="R66" s="27">
        <f t="shared" si="2"/>
        <v>0.006312641013490383</v>
      </c>
      <c r="S66" s="27">
        <f t="shared" si="1"/>
        <v>0.022930859454417085</v>
      </c>
      <c r="T66" s="27">
        <f t="shared" si="1"/>
        <v>-0.009344673107987145</v>
      </c>
    </row>
    <row r="67" spans="1:20" ht="9" customHeight="1">
      <c r="A67" s="8" t="s">
        <v>41</v>
      </c>
      <c r="B67" s="22" t="s">
        <v>69</v>
      </c>
      <c r="C67" s="27">
        <f t="shared" si="2"/>
        <v>-0.030512576940793013</v>
      </c>
      <c r="D67" s="27">
        <f t="shared" si="2"/>
        <v>0.09709306802924278</v>
      </c>
      <c r="E67" s="27">
        <f t="shared" si="2"/>
        <v>0.08121645695048074</v>
      </c>
      <c r="F67" s="27">
        <f t="shared" si="2"/>
        <v>0.07726615594268971</v>
      </c>
      <c r="G67" s="27">
        <f t="shared" si="2"/>
        <v>0.06047161330689521</v>
      </c>
      <c r="H67" s="27">
        <f t="shared" si="2"/>
        <v>0.04495570001604121</v>
      </c>
      <c r="I67" s="27">
        <f t="shared" si="2"/>
        <v>-0.06742460729608579</v>
      </c>
      <c r="J67" s="27">
        <f t="shared" si="2"/>
        <v>0.08884361542003338</v>
      </c>
      <c r="K67" s="27">
        <f t="shared" si="2"/>
        <v>0.09377396328670651</v>
      </c>
      <c r="L67" s="27">
        <f t="shared" si="2"/>
        <v>-0.0012570412819176147</v>
      </c>
      <c r="M67" s="27">
        <f t="shared" si="2"/>
        <v>-0.032316599484790154</v>
      </c>
      <c r="N67" s="27">
        <f t="shared" si="2"/>
        <v>-0.022308955113029993</v>
      </c>
      <c r="O67" s="27">
        <f t="shared" si="2"/>
        <v>-0.117828970776651</v>
      </c>
      <c r="P67" s="27">
        <f t="shared" si="2"/>
        <v>-0.10047886681870377</v>
      </c>
      <c r="Q67" s="27">
        <f t="shared" si="2"/>
        <v>-0.03793698107112364</v>
      </c>
      <c r="R67" s="27">
        <f t="shared" si="2"/>
        <v>0.07587619835282622</v>
      </c>
      <c r="S67" s="27">
        <f t="shared" si="1"/>
        <v>0.021508994154537664</v>
      </c>
      <c r="T67" s="27">
        <f t="shared" si="1"/>
        <v>0.04600902329249146</v>
      </c>
    </row>
    <row r="68" spans="1:20" ht="9" customHeight="1">
      <c r="A68" s="8" t="s">
        <v>42</v>
      </c>
      <c r="B68" s="22" t="s">
        <v>69</v>
      </c>
      <c r="C68" s="27">
        <f t="shared" si="2"/>
        <v>-0.06225752345175939</v>
      </c>
      <c r="D68" s="27">
        <f t="shared" si="2"/>
        <v>0.05828185842904676</v>
      </c>
      <c r="E68" s="27">
        <f t="shared" si="2"/>
        <v>0.024222351252184637</v>
      </c>
      <c r="F68" s="27">
        <f t="shared" si="2"/>
        <v>0.037076690401899315</v>
      </c>
      <c r="G68" s="27">
        <f t="shared" si="2"/>
        <v>0.07115544536457019</v>
      </c>
      <c r="H68" s="27">
        <f t="shared" si="2"/>
        <v>0.05283099346690223</v>
      </c>
      <c r="I68" s="27">
        <f t="shared" si="2"/>
        <v>-0.03399788142562565</v>
      </c>
      <c r="J68" s="27">
        <f t="shared" si="2"/>
        <v>0.09475484692920233</v>
      </c>
      <c r="K68" s="27">
        <f t="shared" si="2"/>
        <v>0.025504460377624882</v>
      </c>
      <c r="L68" s="27">
        <f t="shared" si="2"/>
        <v>-0.0035439745630190256</v>
      </c>
      <c r="M68" s="27">
        <f t="shared" si="2"/>
        <v>0.05278237113670081</v>
      </c>
      <c r="N68" s="27">
        <f t="shared" si="2"/>
        <v>0.04223105925330839</v>
      </c>
      <c r="O68" s="27">
        <f t="shared" si="2"/>
        <v>-0.05707128957141694</v>
      </c>
      <c r="P68" s="27">
        <f t="shared" si="2"/>
        <v>-0.08552911561708365</v>
      </c>
      <c r="Q68" s="27">
        <f t="shared" si="2"/>
        <v>-0.024702372784500937</v>
      </c>
      <c r="R68" s="27">
        <f t="shared" si="2"/>
        <v>-0.0005708803430610754</v>
      </c>
      <c r="S68" s="27">
        <f t="shared" si="1"/>
        <v>-0.0011512473930791467</v>
      </c>
      <c r="T68" s="27">
        <f t="shared" si="1"/>
        <v>-0.03346683312865595</v>
      </c>
    </row>
    <row r="69" spans="1:20" ht="9" customHeight="1">
      <c r="A69" s="8" t="s">
        <v>43</v>
      </c>
      <c r="B69" s="22" t="s">
        <v>69</v>
      </c>
      <c r="C69" s="27">
        <f t="shared" si="2"/>
        <v>-0.010103628961249278</v>
      </c>
      <c r="D69" s="27">
        <f t="shared" si="2"/>
        <v>0.07886768475119887</v>
      </c>
      <c r="E69" s="27">
        <f t="shared" si="2"/>
        <v>0.021477943308595204</v>
      </c>
      <c r="F69" s="27">
        <f t="shared" si="2"/>
        <v>0.04476060530451775</v>
      </c>
      <c r="G69" s="27">
        <f t="shared" si="2"/>
        <v>0.11944775329682167</v>
      </c>
      <c r="H69" s="27">
        <f t="shared" si="2"/>
        <v>0.06841557531213338</v>
      </c>
      <c r="I69" s="27">
        <f t="shared" si="2"/>
        <v>-0.02676581275936718</v>
      </c>
      <c r="J69" s="27">
        <f t="shared" si="2"/>
        <v>0.10104527268058483</v>
      </c>
      <c r="K69" s="27">
        <f t="shared" si="2"/>
        <v>0.01060007494724724</v>
      </c>
      <c r="L69" s="27">
        <f t="shared" si="2"/>
        <v>0.02620190607193318</v>
      </c>
      <c r="M69" s="27">
        <f t="shared" si="2"/>
        <v>0.024183283117480192</v>
      </c>
      <c r="N69" s="27">
        <f t="shared" si="2"/>
        <v>-0.038308303790310805</v>
      </c>
      <c r="O69" s="27">
        <f t="shared" si="2"/>
        <v>-0.06319994188533018</v>
      </c>
      <c r="P69" s="27">
        <f t="shared" si="2"/>
        <v>-0.051324275084069115</v>
      </c>
      <c r="Q69" s="27">
        <f t="shared" si="2"/>
        <v>0.023358923735785186</v>
      </c>
      <c r="R69" s="27">
        <f t="shared" si="2"/>
        <v>0.023273692116958955</v>
      </c>
      <c r="S69" s="27">
        <f t="shared" si="1"/>
        <v>0.01892655517753905</v>
      </c>
      <c r="T69" s="27">
        <f t="shared" si="1"/>
        <v>-0.016625717846593613</v>
      </c>
    </row>
    <row r="70" spans="1:20" ht="9" customHeight="1">
      <c r="A70" s="6" t="s">
        <v>44</v>
      </c>
      <c r="B70" s="24" t="s">
        <v>69</v>
      </c>
      <c r="C70" s="29">
        <f t="shared" si="2"/>
        <v>0.013914381909847506</v>
      </c>
      <c r="D70" s="29">
        <f t="shared" si="2"/>
        <v>0.11211996407902447</v>
      </c>
      <c r="E70" s="29">
        <f t="shared" si="2"/>
        <v>-0.007481165754608998</v>
      </c>
      <c r="F70" s="29">
        <f t="shared" si="2"/>
        <v>0.03282222317145633</v>
      </c>
      <c r="G70" s="29">
        <f t="shared" si="2"/>
        <v>0.062171498854192375</v>
      </c>
      <c r="H70" s="29">
        <f t="shared" si="2"/>
        <v>0.026981769242379494</v>
      </c>
      <c r="I70" s="29">
        <f t="shared" si="2"/>
        <v>-0.02166098453680898</v>
      </c>
      <c r="J70" s="29">
        <f t="shared" si="2"/>
        <v>0.10409958396915076</v>
      </c>
      <c r="K70" s="29">
        <f t="shared" si="2"/>
        <v>0.035028399473112204</v>
      </c>
      <c r="L70" s="29">
        <f t="shared" si="2"/>
        <v>0.019243374509352762</v>
      </c>
      <c r="M70" s="29">
        <f t="shared" si="2"/>
        <v>0.06053439412624195</v>
      </c>
      <c r="N70" s="29">
        <f t="shared" si="2"/>
        <v>0.015415017200206105</v>
      </c>
      <c r="O70" s="29">
        <f t="shared" si="2"/>
        <v>-0.08206945069775129</v>
      </c>
      <c r="P70" s="29">
        <f t="shared" si="2"/>
        <v>-0.05684006492070537</v>
      </c>
      <c r="Q70" s="29">
        <f t="shared" si="2"/>
        <v>0.0611938982556679</v>
      </c>
      <c r="R70" s="29">
        <f t="shared" si="2"/>
        <v>0.04808826332619942</v>
      </c>
      <c r="S70" s="29">
        <f t="shared" si="1"/>
        <v>0.022783806614778968</v>
      </c>
      <c r="T70" s="29">
        <f t="shared" si="1"/>
        <v>-0.01575988559731467</v>
      </c>
    </row>
    <row r="71" spans="1:20" ht="9" customHeight="1">
      <c r="A71" s="8" t="s">
        <v>45</v>
      </c>
      <c r="B71" s="22" t="s">
        <v>69</v>
      </c>
      <c r="C71" s="27">
        <f t="shared" si="2"/>
        <v>0.03415337529286777</v>
      </c>
      <c r="D71" s="27">
        <f t="shared" si="2"/>
        <v>0.12482200779798669</v>
      </c>
      <c r="E71" s="27">
        <f t="shared" si="2"/>
        <v>-0.006584434201400313</v>
      </c>
      <c r="F71" s="27">
        <f t="shared" si="2"/>
        <v>0.037949655449069475</v>
      </c>
      <c r="G71" s="27">
        <f t="shared" si="2"/>
        <v>0.06427845986967173</v>
      </c>
      <c r="H71" s="27">
        <f t="shared" si="2"/>
        <v>0.007492163911803518</v>
      </c>
      <c r="I71" s="27">
        <f t="shared" si="2"/>
        <v>-0.02722037450608583</v>
      </c>
      <c r="J71" s="27">
        <f t="shared" si="2"/>
        <v>0.10711884010843797</v>
      </c>
      <c r="K71" s="27">
        <f t="shared" si="2"/>
        <v>0.035989473479360656</v>
      </c>
      <c r="L71" s="27">
        <f t="shared" si="2"/>
        <v>0.017218772423035045</v>
      </c>
      <c r="M71" s="27">
        <f t="shared" si="2"/>
        <v>0.06446104601959424</v>
      </c>
      <c r="N71" s="27">
        <f t="shared" si="2"/>
        <v>-0.00630691672775785</v>
      </c>
      <c r="O71" s="27">
        <f t="shared" si="2"/>
        <v>-0.07983819846656359</v>
      </c>
      <c r="P71" s="27">
        <f t="shared" si="2"/>
        <v>-0.06292815916715666</v>
      </c>
      <c r="Q71" s="27">
        <f t="shared" si="2"/>
        <v>0.034330697002560306</v>
      </c>
      <c r="R71" s="27">
        <f t="shared" si="2"/>
        <v>0.029247952298587787</v>
      </c>
      <c r="S71" s="27">
        <f t="shared" si="1"/>
        <v>0.001982725861916501</v>
      </c>
      <c r="T71" s="27">
        <f t="shared" si="1"/>
        <v>-0.016250214239526217</v>
      </c>
    </row>
    <row r="72" spans="1:20" ht="9" customHeight="1">
      <c r="A72" s="8" t="s">
        <v>46</v>
      </c>
      <c r="B72" s="22" t="s">
        <v>69</v>
      </c>
      <c r="C72" s="27">
        <f t="shared" si="2"/>
        <v>0.032048917672157895</v>
      </c>
      <c r="D72" s="27">
        <f t="shared" si="2"/>
        <v>0.11172570507528001</v>
      </c>
      <c r="E72" s="27">
        <f t="shared" si="2"/>
        <v>0.021722119860149824</v>
      </c>
      <c r="F72" s="27">
        <f t="shared" si="2"/>
        <v>0.043562234339314054</v>
      </c>
      <c r="G72" s="27">
        <f t="shared" si="2"/>
        <v>0.06797149740536024</v>
      </c>
      <c r="H72" s="27">
        <f t="shared" si="2"/>
        <v>0.05596440597705565</v>
      </c>
      <c r="I72" s="27">
        <f t="shared" si="2"/>
        <v>0.005699841599084543</v>
      </c>
      <c r="J72" s="27">
        <f t="shared" si="2"/>
        <v>0.07730462023711882</v>
      </c>
      <c r="K72" s="27">
        <f t="shared" si="2"/>
        <v>0.03691670579329909</v>
      </c>
      <c r="L72" s="27">
        <f t="shared" si="2"/>
        <v>-0.0021016198502086247</v>
      </c>
      <c r="M72" s="27">
        <f t="shared" si="2"/>
        <v>0.04216934146454965</v>
      </c>
      <c r="N72" s="27">
        <f t="shared" si="2"/>
        <v>0.038061094973180776</v>
      </c>
      <c r="O72" s="27">
        <f t="shared" si="2"/>
        <v>-0.06892289060013568</v>
      </c>
      <c r="P72" s="27">
        <f t="shared" si="2"/>
        <v>-0.05192108376861959</v>
      </c>
      <c r="Q72" s="27">
        <f t="shared" si="2"/>
        <v>0.1083621905513763</v>
      </c>
      <c r="R72" s="27">
        <f t="shared" si="2"/>
        <v>0.07497741350361964</v>
      </c>
      <c r="S72" s="27">
        <f t="shared" si="1"/>
        <v>0.07494318788096077</v>
      </c>
      <c r="T72" s="27">
        <f t="shared" si="1"/>
        <v>0.023396769648897253</v>
      </c>
    </row>
    <row r="73" spans="1:20" ht="9" customHeight="1">
      <c r="A73" s="8" t="s">
        <v>47</v>
      </c>
      <c r="B73" s="22" t="s">
        <v>69</v>
      </c>
      <c r="C73" s="27">
        <f t="shared" si="2"/>
        <v>-0.013106210655177475</v>
      </c>
      <c r="D73" s="27">
        <f t="shared" si="2"/>
        <v>0.09910929734718255</v>
      </c>
      <c r="E73" s="27">
        <f t="shared" si="2"/>
        <v>-0.02455716669470076</v>
      </c>
      <c r="F73" s="27">
        <f t="shared" si="2"/>
        <v>0.02096055367488958</v>
      </c>
      <c r="G73" s="27">
        <f t="shared" si="2"/>
        <v>0.056315519571463524</v>
      </c>
      <c r="H73" s="27">
        <f t="shared" si="2"/>
        <v>0.032342344965416325</v>
      </c>
      <c r="I73" s="27">
        <f t="shared" si="2"/>
        <v>-0.03296559660211029</v>
      </c>
      <c r="J73" s="27">
        <f t="shared" si="2"/>
        <v>0.11879008685769077</v>
      </c>
      <c r="K73" s="27">
        <f t="shared" si="2"/>
        <v>0.03269655601499166</v>
      </c>
      <c r="L73" s="27">
        <f t="shared" si="2"/>
        <v>0.036150766864263995</v>
      </c>
      <c r="M73" s="27">
        <f t="shared" si="2"/>
        <v>0.06950927323684963</v>
      </c>
      <c r="N73" s="27">
        <f t="shared" si="2"/>
        <v>0.023740689567586015</v>
      </c>
      <c r="O73" s="27">
        <f t="shared" si="2"/>
        <v>-0.09368146426798163</v>
      </c>
      <c r="P73" s="27">
        <f t="shared" si="2"/>
        <v>-0.05396750739618161</v>
      </c>
      <c r="Q73" s="27">
        <f t="shared" si="2"/>
        <v>0.05750695102900938</v>
      </c>
      <c r="R73" s="27">
        <f t="shared" si="2"/>
        <v>0.048229662199990475</v>
      </c>
      <c r="S73" s="27">
        <f t="shared" si="1"/>
        <v>0.006683205163741324</v>
      </c>
      <c r="T73" s="27">
        <f t="shared" si="1"/>
        <v>-0.04661829612139501</v>
      </c>
    </row>
    <row r="74" spans="1:20" ht="9" customHeight="1">
      <c r="A74" s="6" t="s">
        <v>48</v>
      </c>
      <c r="B74" s="24" t="s">
        <v>69</v>
      </c>
      <c r="C74" s="29">
        <f t="shared" si="2"/>
        <v>-0.0006550855031595137</v>
      </c>
      <c r="D74" s="29">
        <f t="shared" si="2"/>
        <v>0.11805442267761346</v>
      </c>
      <c r="E74" s="29">
        <f t="shared" si="2"/>
        <v>0.028543634303932697</v>
      </c>
      <c r="F74" s="29">
        <f t="shared" si="2"/>
        <v>0.03564265011689849</v>
      </c>
      <c r="G74" s="29">
        <f t="shared" si="2"/>
        <v>0.08288656608219092</v>
      </c>
      <c r="H74" s="29">
        <f t="shared" si="2"/>
        <v>0.06887572140727283</v>
      </c>
      <c r="I74" s="29">
        <f t="shared" si="2"/>
        <v>-0.027325282558625763</v>
      </c>
      <c r="J74" s="29">
        <f t="shared" si="2"/>
        <v>0.12124194448401626</v>
      </c>
      <c r="K74" s="29">
        <f t="shared" si="2"/>
        <v>0.0190698145573438</v>
      </c>
      <c r="L74" s="29">
        <f t="shared" si="2"/>
        <v>0.039305439098120454</v>
      </c>
      <c r="M74" s="29">
        <f t="shared" si="2"/>
        <v>0.0426973265106545</v>
      </c>
      <c r="N74" s="29">
        <f t="shared" si="2"/>
        <v>0.006340762406118694</v>
      </c>
      <c r="O74" s="29">
        <f t="shared" si="2"/>
        <v>-0.09559420922397477</v>
      </c>
      <c r="P74" s="29">
        <f t="shared" si="2"/>
        <v>-0.09499132392449339</v>
      </c>
      <c r="Q74" s="29">
        <f t="shared" si="2"/>
        <v>-0.015846364630188514</v>
      </c>
      <c r="R74" s="29">
        <f t="shared" si="2"/>
        <v>0.024951605701424295</v>
      </c>
      <c r="S74" s="29">
        <f t="shared" si="1"/>
        <v>0.010626732085224466</v>
      </c>
      <c r="T74" s="29">
        <f t="shared" si="1"/>
        <v>-0.012631962567337562</v>
      </c>
    </row>
    <row r="75" spans="1:20" ht="9" customHeight="1">
      <c r="A75" s="8" t="s">
        <v>49</v>
      </c>
      <c r="B75" s="22" t="s">
        <v>69</v>
      </c>
      <c r="C75" s="27">
        <f t="shared" si="2"/>
        <v>-0.02530357848456366</v>
      </c>
      <c r="D75" s="27">
        <f t="shared" si="2"/>
        <v>0.10328403747615256</v>
      </c>
      <c r="E75" s="27">
        <f t="shared" si="2"/>
        <v>0.016571475554671977</v>
      </c>
      <c r="F75" s="27">
        <f t="shared" si="2"/>
        <v>0.04890266765920348</v>
      </c>
      <c r="G75" s="27">
        <f t="shared" si="2"/>
        <v>0.08254567539579005</v>
      </c>
      <c r="H75" s="27">
        <f t="shared" si="2"/>
        <v>0.059142140865007686</v>
      </c>
      <c r="I75" s="27">
        <f t="shared" si="2"/>
        <v>-0.003654463800833896</v>
      </c>
      <c r="J75" s="27">
        <f t="shared" si="2"/>
        <v>0.10908647076057365</v>
      </c>
      <c r="K75" s="27">
        <f t="shared" si="2"/>
        <v>0.005184505275624085</v>
      </c>
      <c r="L75" s="27">
        <f t="shared" si="2"/>
        <v>0.04416139014956033</v>
      </c>
      <c r="M75" s="27">
        <f t="shared" si="2"/>
        <v>0.07689138063389378</v>
      </c>
      <c r="N75" s="27">
        <f t="shared" si="2"/>
        <v>0.009015223498369584</v>
      </c>
      <c r="O75" s="27">
        <f t="shared" si="2"/>
        <v>-0.040839961792718205</v>
      </c>
      <c r="P75" s="27">
        <f t="shared" si="2"/>
        <v>-0.06743043266294657</v>
      </c>
      <c r="Q75" s="27">
        <f t="shared" si="2"/>
        <v>-0.003908772623769319</v>
      </c>
      <c r="R75" s="27">
        <f t="shared" si="2"/>
        <v>0.018743566078692098</v>
      </c>
      <c r="S75" s="27">
        <f t="shared" si="1"/>
        <v>-0.00521959524475224</v>
      </c>
      <c r="T75" s="27">
        <f t="shared" si="1"/>
        <v>0.015082389445393973</v>
      </c>
    </row>
    <row r="76" spans="1:20" ht="9" customHeight="1">
      <c r="A76" s="8" t="s">
        <v>50</v>
      </c>
      <c r="B76" s="22" t="s">
        <v>69</v>
      </c>
      <c r="C76" s="27">
        <f t="shared" si="2"/>
        <v>0.013576617692866666</v>
      </c>
      <c r="D76" s="27">
        <f t="shared" si="2"/>
        <v>0.2245220260087879</v>
      </c>
      <c r="E76" s="27">
        <f t="shared" si="2"/>
        <v>-0.04144927464274373</v>
      </c>
      <c r="F76" s="27">
        <f t="shared" si="2"/>
        <v>-0.0707724894829086</v>
      </c>
      <c r="G76" s="27">
        <f t="shared" si="2"/>
        <v>0.08439031472001757</v>
      </c>
      <c r="H76" s="27">
        <f t="shared" si="2"/>
        <v>0.10183332523724942</v>
      </c>
      <c r="I76" s="27">
        <f t="shared" si="2"/>
        <v>-0.012837017240048931</v>
      </c>
      <c r="J76" s="27">
        <f t="shared" si="2"/>
        <v>0.15164410468347445</v>
      </c>
      <c r="K76" s="27">
        <f t="shared" si="2"/>
        <v>0.04174771864224591</v>
      </c>
      <c r="L76" s="27">
        <f t="shared" si="2"/>
        <v>0.070887922629151</v>
      </c>
      <c r="M76" s="27">
        <f t="shared" si="2"/>
        <v>0.06257753106220987</v>
      </c>
      <c r="N76" s="27">
        <f t="shared" si="2"/>
        <v>0.02037954371251116</v>
      </c>
      <c r="O76" s="27">
        <f t="shared" si="2"/>
        <v>-0.09866047204854955</v>
      </c>
      <c r="P76" s="27">
        <f t="shared" si="2"/>
        <v>-0.09287592325127159</v>
      </c>
      <c r="Q76" s="27">
        <f t="shared" si="2"/>
        <v>0.049216234913902035</v>
      </c>
      <c r="R76" s="27">
        <f t="shared" si="2"/>
        <v>0.05011491936014201</v>
      </c>
      <c r="S76" s="27">
        <f t="shared" si="1"/>
        <v>0.02628212604266822</v>
      </c>
      <c r="T76" s="27">
        <f t="shared" si="1"/>
        <v>0.013430956575860353</v>
      </c>
    </row>
    <row r="77" spans="1:20" ht="9" customHeight="1">
      <c r="A77" s="8" t="s">
        <v>51</v>
      </c>
      <c r="B77" s="22" t="s">
        <v>69</v>
      </c>
      <c r="C77" s="27">
        <f t="shared" si="2"/>
        <v>0.013471816243096235</v>
      </c>
      <c r="D77" s="27">
        <f t="shared" si="2"/>
        <v>0.06947750208271564</v>
      </c>
      <c r="E77" s="27">
        <f t="shared" si="2"/>
        <v>0.05373855674246775</v>
      </c>
      <c r="F77" s="27">
        <f t="shared" si="2"/>
        <v>0.06880429658901432</v>
      </c>
      <c r="G77" s="27">
        <f t="shared" si="2"/>
        <v>0.06654582000441578</v>
      </c>
      <c r="H77" s="27">
        <f t="shared" si="2"/>
        <v>0.08328425671796125</v>
      </c>
      <c r="I77" s="27">
        <f t="shared" si="2"/>
        <v>-0.040324645344078536</v>
      </c>
      <c r="J77" s="27">
        <f t="shared" si="2"/>
        <v>0.12695982749836654</v>
      </c>
      <c r="K77" s="27">
        <f t="shared" si="2"/>
        <v>0.03169135748654095</v>
      </c>
      <c r="L77" s="27">
        <f t="shared" si="2"/>
        <v>0.035375526033814</v>
      </c>
      <c r="M77" s="27">
        <f t="shared" si="2"/>
        <v>0.03903885483794767</v>
      </c>
      <c r="N77" s="27">
        <f t="shared" si="2"/>
        <v>-0.0035542491308826474</v>
      </c>
      <c r="O77" s="27">
        <f t="shared" si="2"/>
        <v>-0.11988688936628045</v>
      </c>
      <c r="P77" s="27">
        <f t="shared" si="2"/>
        <v>-0.10578405309459926</v>
      </c>
      <c r="Q77" s="27">
        <f t="shared" si="2"/>
        <v>-0.0668649849577484</v>
      </c>
      <c r="R77" s="27">
        <f t="shared" si="2"/>
        <v>0.0242794644822093</v>
      </c>
      <c r="S77" s="27">
        <f t="shared" si="1"/>
        <v>0.0035294628975313103</v>
      </c>
      <c r="T77" s="27">
        <f t="shared" si="1"/>
        <v>-0.022636682476770198</v>
      </c>
    </row>
    <row r="78" spans="1:20" ht="9" customHeight="1">
      <c r="A78" s="9" t="s">
        <v>52</v>
      </c>
      <c r="B78" s="25" t="s">
        <v>69</v>
      </c>
      <c r="C78" s="30">
        <f t="shared" si="2"/>
        <v>-0.017825772809608842</v>
      </c>
      <c r="D78" s="30">
        <f t="shared" si="2"/>
        <v>0.08824526335386285</v>
      </c>
      <c r="E78" s="30">
        <f t="shared" si="2"/>
        <v>0.08061320292369012</v>
      </c>
      <c r="F78" s="30">
        <f t="shared" si="2"/>
        <v>0.09514969034832665</v>
      </c>
      <c r="G78" s="30">
        <f t="shared" si="2"/>
        <v>0.11020240718016061</v>
      </c>
      <c r="H78" s="30">
        <f t="shared" si="2"/>
        <v>0.01742186239938648</v>
      </c>
      <c r="I78" s="30">
        <f t="shared" si="2"/>
        <v>-0.039922835801425194</v>
      </c>
      <c r="J78" s="30">
        <f t="shared" si="2"/>
        <v>0.08016501011510813</v>
      </c>
      <c r="K78" s="30">
        <f t="shared" si="2"/>
        <v>-0.01295788980404955</v>
      </c>
      <c r="L78" s="30">
        <f t="shared" si="2"/>
        <v>0.007603324259247479</v>
      </c>
      <c r="M78" s="30">
        <f t="shared" si="2"/>
        <v>0.006962542742165345</v>
      </c>
      <c r="N78" s="30">
        <f t="shared" si="2"/>
        <v>0.005448956819408934</v>
      </c>
      <c r="O78" s="30">
        <f t="shared" si="2"/>
        <v>-0.08425534131623713</v>
      </c>
      <c r="P78" s="30">
        <f t="shared" si="2"/>
        <v>-0.09945366100034048</v>
      </c>
      <c r="Q78" s="30">
        <f t="shared" si="2"/>
        <v>-0.038617400419615144</v>
      </c>
      <c r="R78" s="30">
        <f>R38/Q38-1</f>
        <v>-0.012871332791044021</v>
      </c>
      <c r="S78" s="30">
        <f>S38/R38-1</f>
        <v>0.009706048158161451</v>
      </c>
      <c r="T78" s="30">
        <f>T38/S38-1</f>
        <v>-0.0539906880536859</v>
      </c>
    </row>
    <row r="79" spans="1:19" ht="9" customHeight="1">
      <c r="A79" s="35" t="s">
        <v>53</v>
      </c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</row>
  </sheetData>
  <sheetProtection/>
  <mergeCells count="9">
    <mergeCell ref="B3:T3"/>
    <mergeCell ref="A5:T5"/>
    <mergeCell ref="A39:T39"/>
    <mergeCell ref="A42:T43"/>
    <mergeCell ref="B44:T44"/>
    <mergeCell ref="A44:A45"/>
    <mergeCell ref="A79:S79"/>
    <mergeCell ref="A3:A4"/>
    <mergeCell ref="A1:T2"/>
  </mergeCells>
  <printOptions horizontalCentered="1"/>
  <pageMargins left="0.5905511811023623" right="0.5905511811023623" top="1.1811023622047245" bottom="1.1811023622047245" header="0.5118110236220472" footer="0.5118110236220472"/>
  <pageSetup horizontalDpi="600" verticalDpi="600" orientation="portrait" paperSize="9" scale="92"/>
</worksheet>
</file>

<file path=xl/worksheets/sheet9.xml><?xml version="1.0" encoding="utf-8"?>
<worksheet xmlns="http://schemas.openxmlformats.org/spreadsheetml/2006/main" xmlns:r="http://schemas.openxmlformats.org/officeDocument/2006/relationships">
  <dimension ref="A1:T79"/>
  <sheetViews>
    <sheetView showGridLines="0" zoomScalePageLayoutView="0" workbookViewId="0" topLeftCell="A1">
      <selection activeCell="B4" sqref="B1:T16384"/>
    </sheetView>
  </sheetViews>
  <sheetFormatPr defaultColWidth="10" defaultRowHeight="9" customHeight="1"/>
  <cols>
    <col min="1" max="1" width="41.75" style="1" customWidth="1"/>
    <col min="2" max="2" width="10.5" style="1" customWidth="1"/>
    <col min="3" max="20" width="10.5" style="0" customWidth="1"/>
  </cols>
  <sheetData>
    <row r="1" spans="1:20" s="10" customFormat="1" ht="12" customHeight="1">
      <c r="A1" s="37" t="s">
        <v>79</v>
      </c>
      <c r="B1" s="37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0" s="10" customFormat="1" ht="12" customHeight="1">
      <c r="A2" s="39"/>
      <c r="B2" s="3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0" ht="18.75" customHeight="1">
      <c r="A3" s="50" t="s">
        <v>17</v>
      </c>
      <c r="B3" s="33" t="s">
        <v>18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1:20" ht="9" customHeight="1">
      <c r="A4" s="51"/>
      <c r="B4" s="52">
        <v>2002</v>
      </c>
      <c r="C4" s="52">
        <v>2003</v>
      </c>
      <c r="D4" s="52">
        <v>2004</v>
      </c>
      <c r="E4" s="52">
        <v>2005</v>
      </c>
      <c r="F4" s="52">
        <v>2006</v>
      </c>
      <c r="G4" s="52">
        <v>2007</v>
      </c>
      <c r="H4" s="52">
        <v>2008</v>
      </c>
      <c r="I4" s="52">
        <v>2009</v>
      </c>
      <c r="J4" s="52">
        <v>2010</v>
      </c>
      <c r="K4" s="52">
        <v>2011</v>
      </c>
      <c r="L4" s="52">
        <v>2012</v>
      </c>
      <c r="M4" s="52">
        <v>2013</v>
      </c>
      <c r="N4" s="52">
        <v>2014</v>
      </c>
      <c r="O4" s="52">
        <v>2015</v>
      </c>
      <c r="P4" s="52">
        <v>2016</v>
      </c>
      <c r="Q4" s="52">
        <v>2017</v>
      </c>
      <c r="R4" s="52">
        <v>2018</v>
      </c>
      <c r="S4" s="52">
        <v>2019</v>
      </c>
      <c r="T4" s="52">
        <v>2020</v>
      </c>
    </row>
    <row r="5" spans="1:20" s="3" customFormat="1" ht="18.75" customHeight="1">
      <c r="A5" s="53" t="s">
        <v>60</v>
      </c>
      <c r="B5" s="54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1:20" s="5" customFormat="1" ht="14.25" customHeight="1">
      <c r="A6" s="56" t="s">
        <v>20</v>
      </c>
      <c r="B6" s="57">
        <v>100</v>
      </c>
      <c r="C6" s="57">
        <v>97.75650817826869</v>
      </c>
      <c r="D6" s="57">
        <v>103.08276028504027</v>
      </c>
      <c r="E6" s="57">
        <v>106.79840793788642</v>
      </c>
      <c r="F6" s="57">
        <v>109.45018477817318</v>
      </c>
      <c r="G6" s="57">
        <v>115.00454451960522</v>
      </c>
      <c r="H6" s="57">
        <v>123.71958558179874</v>
      </c>
      <c r="I6" s="57">
        <v>118.31393522922846</v>
      </c>
      <c r="J6" s="57">
        <v>131.5524338647664</v>
      </c>
      <c r="K6" s="57">
        <v>137.1809761607869</v>
      </c>
      <c r="L6" s="57">
        <v>139.9824818681858</v>
      </c>
      <c r="M6" s="57">
        <v>143.66130129247114</v>
      </c>
      <c r="N6" s="57">
        <v>145.8032862734723</v>
      </c>
      <c r="O6" s="57">
        <v>139.49824815605996</v>
      </c>
      <c r="P6" s="57">
        <v>131.70790228000598</v>
      </c>
      <c r="Q6" s="57">
        <v>132.9921686051703</v>
      </c>
      <c r="R6" s="57">
        <v>135.8452242104393</v>
      </c>
      <c r="S6" s="57">
        <v>135.9258082724985</v>
      </c>
      <c r="T6" s="57">
        <v>118.66457663959329</v>
      </c>
    </row>
    <row r="7" spans="1:20" s="7" customFormat="1" ht="9" customHeight="1">
      <c r="A7" s="58" t="s">
        <v>21</v>
      </c>
      <c r="B7" s="59">
        <v>100</v>
      </c>
      <c r="C7" s="59">
        <v>95.69665598703459</v>
      </c>
      <c r="D7" s="59">
        <v>106.00426940395364</v>
      </c>
      <c r="E7" s="59">
        <v>114.53661381243722</v>
      </c>
      <c r="F7" s="59">
        <v>122.4864952249532</v>
      </c>
      <c r="G7" s="59">
        <v>130.054394112278</v>
      </c>
      <c r="H7" s="59">
        <v>136.34095397938754</v>
      </c>
      <c r="I7" s="59">
        <v>132.66830574276597</v>
      </c>
      <c r="J7" s="59">
        <v>154.62906240050143</v>
      </c>
      <c r="K7" s="59">
        <v>165.75561390916434</v>
      </c>
      <c r="L7" s="59">
        <v>172.34320407160618</v>
      </c>
      <c r="M7" s="59">
        <v>172.26128272555647</v>
      </c>
      <c r="N7" s="59">
        <v>177.63325609795416</v>
      </c>
      <c r="O7" s="59">
        <v>173.5011593594057</v>
      </c>
      <c r="P7" s="59">
        <v>167.8786544521048</v>
      </c>
      <c r="Q7" s="59">
        <v>180.2652026977236</v>
      </c>
      <c r="R7" s="59">
        <v>190.0922176956446</v>
      </c>
      <c r="S7" s="59">
        <v>197.52437609622353</v>
      </c>
      <c r="T7" s="59">
        <v>177.1723603747268</v>
      </c>
    </row>
    <row r="8" spans="1:20" s="7" customFormat="1" ht="9" customHeight="1">
      <c r="A8" s="60" t="s">
        <v>22</v>
      </c>
      <c r="B8" s="61">
        <v>100</v>
      </c>
      <c r="C8" s="61">
        <v>87.5278365351223</v>
      </c>
      <c r="D8" s="61">
        <v>93.42838732265596</v>
      </c>
      <c r="E8" s="61">
        <v>99.8239865273644</v>
      </c>
      <c r="F8" s="61">
        <v>108.32846297130438</v>
      </c>
      <c r="G8" s="61">
        <v>108.18551416415285</v>
      </c>
      <c r="H8" s="61">
        <v>115.37006252465986</v>
      </c>
      <c r="I8" s="61">
        <v>116.73101201902614</v>
      </c>
      <c r="J8" s="61">
        <v>135.4882268860834</v>
      </c>
      <c r="K8" s="61">
        <v>133.02260544130323</v>
      </c>
      <c r="L8" s="61">
        <v>135.79341047456984</v>
      </c>
      <c r="M8" s="61">
        <v>137.3888240801334</v>
      </c>
      <c r="N8" s="61">
        <v>138.20836792539603</v>
      </c>
      <c r="O8" s="61">
        <v>137.67829937898674</v>
      </c>
      <c r="P8" s="61">
        <v>134.50225926271716</v>
      </c>
      <c r="Q8" s="61">
        <v>157.74683384328623</v>
      </c>
      <c r="R8" s="61">
        <v>168.9284350823033</v>
      </c>
      <c r="S8" s="61">
        <v>176.4257037891383</v>
      </c>
      <c r="T8" s="61">
        <v>160.81590071374302</v>
      </c>
    </row>
    <row r="9" spans="1:20" s="5" customFormat="1" ht="9" customHeight="1">
      <c r="A9" s="60" t="s">
        <v>23</v>
      </c>
      <c r="B9" s="61">
        <v>100</v>
      </c>
      <c r="C9" s="61">
        <v>82.01287900869882</v>
      </c>
      <c r="D9" s="61">
        <v>80.47576961052144</v>
      </c>
      <c r="E9" s="61">
        <v>89.65090048404211</v>
      </c>
      <c r="F9" s="61">
        <v>95.90655372000214</v>
      </c>
      <c r="G9" s="61">
        <v>102.6314519557681</v>
      </c>
      <c r="H9" s="61">
        <v>105.99045789546666</v>
      </c>
      <c r="I9" s="61">
        <v>102.89592324485521</v>
      </c>
      <c r="J9" s="61">
        <v>121.78640978862849</v>
      </c>
      <c r="K9" s="61">
        <v>117.62645361571519</v>
      </c>
      <c r="L9" s="61">
        <v>142.39197163783524</v>
      </c>
      <c r="M9" s="61">
        <v>121.10874993745813</v>
      </c>
      <c r="N9" s="61">
        <v>128.5638833211934</v>
      </c>
      <c r="O9" s="61">
        <v>124.79559203294926</v>
      </c>
      <c r="P9" s="61">
        <v>115.8827724428971</v>
      </c>
      <c r="Q9" s="61">
        <v>114.59320612016883</v>
      </c>
      <c r="R9" s="61">
        <v>116.22216498001394</v>
      </c>
      <c r="S9" s="61">
        <v>116.16568581042246</v>
      </c>
      <c r="T9" s="61">
        <v>99.93531022521678</v>
      </c>
    </row>
    <row r="10" spans="1:20" s="5" customFormat="1" ht="9" customHeight="1">
      <c r="A10" s="60" t="s">
        <v>24</v>
      </c>
      <c r="B10" s="61">
        <v>100</v>
      </c>
      <c r="C10" s="61">
        <v>96.81931036019621</v>
      </c>
      <c r="D10" s="61">
        <v>109.8626105762754</v>
      </c>
      <c r="E10" s="61">
        <v>124.30760457859542</v>
      </c>
      <c r="F10" s="61">
        <v>135.6087045144821</v>
      </c>
      <c r="G10" s="61">
        <v>139.17958992943585</v>
      </c>
      <c r="H10" s="61">
        <v>148.15992300927684</v>
      </c>
      <c r="I10" s="61">
        <v>151.15282352746425</v>
      </c>
      <c r="J10" s="61">
        <v>182.36852967196128</v>
      </c>
      <c r="K10" s="61">
        <v>202.5276105977268</v>
      </c>
      <c r="L10" s="61">
        <v>203.92563278275094</v>
      </c>
      <c r="M10" s="61">
        <v>193.81141970478882</v>
      </c>
      <c r="N10" s="61">
        <v>197.57373097957665</v>
      </c>
      <c r="O10" s="61">
        <v>189.2100701774165</v>
      </c>
      <c r="P10" s="61">
        <v>186.9452929983402</v>
      </c>
      <c r="Q10" s="61">
        <v>204.16391310092607</v>
      </c>
      <c r="R10" s="61">
        <v>219.75460751491286</v>
      </c>
      <c r="S10" s="61">
        <v>222.56868129555033</v>
      </c>
      <c r="T10" s="61">
        <v>184.8886960604616</v>
      </c>
    </row>
    <row r="11" spans="1:20" s="5" customFormat="1" ht="9" customHeight="1">
      <c r="A11" s="60" t="s">
        <v>25</v>
      </c>
      <c r="B11" s="61">
        <v>100</v>
      </c>
      <c r="C11" s="61">
        <v>95.34498129492482</v>
      </c>
      <c r="D11" s="61">
        <v>95.57657337848224</v>
      </c>
      <c r="E11" s="61">
        <v>105.52843658556883</v>
      </c>
      <c r="F11" s="61">
        <v>112.65024607989369</v>
      </c>
      <c r="G11" s="61">
        <v>120.64048787815533</v>
      </c>
      <c r="H11" s="61">
        <v>131.13069970211168</v>
      </c>
      <c r="I11" s="61">
        <v>128.1210257336455</v>
      </c>
      <c r="J11" s="61">
        <v>160.7184012735555</v>
      </c>
      <c r="K11" s="61">
        <v>125.02702738719633</v>
      </c>
      <c r="L11" s="61">
        <v>120.20926685443554</v>
      </c>
      <c r="M11" s="61">
        <v>141.8764796022122</v>
      </c>
      <c r="N11" s="61">
        <v>164.76899254750165</v>
      </c>
      <c r="O11" s="61">
        <v>134.26263735414489</v>
      </c>
      <c r="P11" s="61">
        <v>122.58876530679929</v>
      </c>
      <c r="Q11" s="61">
        <v>124.11041469970614</v>
      </c>
      <c r="R11" s="61">
        <v>133.73712020989962</v>
      </c>
      <c r="S11" s="61">
        <v>143.04095897245875</v>
      </c>
      <c r="T11" s="61">
        <v>123.27374764115405</v>
      </c>
    </row>
    <row r="12" spans="1:20" s="5" customFormat="1" ht="9" customHeight="1">
      <c r="A12" s="60" t="s">
        <v>26</v>
      </c>
      <c r="B12" s="61">
        <v>100</v>
      </c>
      <c r="C12" s="61">
        <v>98.03447071985</v>
      </c>
      <c r="D12" s="61">
        <v>108.4834592999114</v>
      </c>
      <c r="E12" s="61">
        <v>114.78147783203478</v>
      </c>
      <c r="F12" s="61">
        <v>120.74014684664876</v>
      </c>
      <c r="G12" s="61">
        <v>134.62418795038576</v>
      </c>
      <c r="H12" s="61">
        <v>137.67402176516055</v>
      </c>
      <c r="I12" s="61">
        <v>126.07247204919815</v>
      </c>
      <c r="J12" s="61">
        <v>143.23587114822118</v>
      </c>
      <c r="K12" s="61">
        <v>155.2603795968267</v>
      </c>
      <c r="L12" s="61">
        <v>164.21739875347072</v>
      </c>
      <c r="M12" s="61">
        <v>168.99527446549678</v>
      </c>
      <c r="N12" s="61">
        <v>175.92447383066187</v>
      </c>
      <c r="O12" s="61">
        <v>179.5344607150804</v>
      </c>
      <c r="P12" s="61">
        <v>172.51296077037298</v>
      </c>
      <c r="Q12" s="61">
        <v>181.72044516349607</v>
      </c>
      <c r="R12" s="61">
        <v>190.16209847138467</v>
      </c>
      <c r="S12" s="61">
        <v>201.06292825168697</v>
      </c>
      <c r="T12" s="61">
        <v>187.49188845127077</v>
      </c>
    </row>
    <row r="13" spans="1:20" s="5" customFormat="1" ht="9" customHeight="1">
      <c r="A13" s="60" t="s">
        <v>27</v>
      </c>
      <c r="B13" s="61">
        <v>100</v>
      </c>
      <c r="C13" s="61">
        <v>100.84566781409497</v>
      </c>
      <c r="D13" s="61">
        <v>115.23113709974761</v>
      </c>
      <c r="E13" s="61">
        <v>120.22179747345353</v>
      </c>
      <c r="F13" s="61">
        <v>128.4069885540815</v>
      </c>
      <c r="G13" s="61">
        <v>133.55839652877742</v>
      </c>
      <c r="H13" s="61">
        <v>140.94589002852885</v>
      </c>
      <c r="I13" s="61">
        <v>149.50627217762218</v>
      </c>
      <c r="J13" s="61">
        <v>163.028435569056</v>
      </c>
      <c r="K13" s="61">
        <v>182.1383580488505</v>
      </c>
      <c r="L13" s="61">
        <v>202.0049665105385</v>
      </c>
      <c r="M13" s="61">
        <v>195.8949234402441</v>
      </c>
      <c r="N13" s="61">
        <v>192.93697068477883</v>
      </c>
      <c r="O13" s="61">
        <v>119.8357942315824</v>
      </c>
      <c r="P13" s="61">
        <v>108.00221449586537</v>
      </c>
      <c r="Q13" s="61">
        <v>106.39033653457757</v>
      </c>
      <c r="R13" s="61">
        <v>97.25052465794593</v>
      </c>
      <c r="S13" s="61">
        <v>103.16853982831968</v>
      </c>
      <c r="T13" s="61">
        <v>86.10718311516811</v>
      </c>
    </row>
    <row r="14" spans="1:20" s="5" customFormat="1" ht="9" customHeight="1">
      <c r="A14" s="60" t="s">
        <v>28</v>
      </c>
      <c r="B14" s="61">
        <v>100</v>
      </c>
      <c r="C14" s="61">
        <v>99.1908294546833</v>
      </c>
      <c r="D14" s="61">
        <v>108.31045375498549</v>
      </c>
      <c r="E14" s="61">
        <v>102.29135375606315</v>
      </c>
      <c r="F14" s="61">
        <v>107.55680738742356</v>
      </c>
      <c r="G14" s="61">
        <v>107.23679774623605</v>
      </c>
      <c r="H14" s="61">
        <v>118.93531848759062</v>
      </c>
      <c r="I14" s="61">
        <v>112.23861220101043</v>
      </c>
      <c r="J14" s="61">
        <v>132.6771286220565</v>
      </c>
      <c r="K14" s="61">
        <v>137.4011246526626</v>
      </c>
      <c r="L14" s="61">
        <v>145.98162343695535</v>
      </c>
      <c r="M14" s="61">
        <v>158.53719667636858</v>
      </c>
      <c r="N14" s="61">
        <v>167.97890355357157</v>
      </c>
      <c r="O14" s="61">
        <v>166.48963297653214</v>
      </c>
      <c r="P14" s="61">
        <v>156.63433889755214</v>
      </c>
      <c r="Q14" s="61">
        <v>167.58222271942367</v>
      </c>
      <c r="R14" s="61">
        <v>176.12587848778722</v>
      </c>
      <c r="S14" s="61">
        <v>180.69279948628918</v>
      </c>
      <c r="T14" s="61">
        <v>173.94915159166442</v>
      </c>
    </row>
    <row r="15" spans="1:20" s="5" customFormat="1" ht="9" customHeight="1">
      <c r="A15" s="58" t="s">
        <v>29</v>
      </c>
      <c r="B15" s="59">
        <v>100</v>
      </c>
      <c r="C15" s="59">
        <v>96.88254863674</v>
      </c>
      <c r="D15" s="59">
        <v>105.57911618060425</v>
      </c>
      <c r="E15" s="59">
        <v>108.76740899908343</v>
      </c>
      <c r="F15" s="59">
        <v>112.21203665615096</v>
      </c>
      <c r="G15" s="59">
        <v>119.37063499249545</v>
      </c>
      <c r="H15" s="59">
        <v>130.72549285524843</v>
      </c>
      <c r="I15" s="59">
        <v>123.91667167426468</v>
      </c>
      <c r="J15" s="59">
        <v>139.12566684143442</v>
      </c>
      <c r="K15" s="59">
        <v>147.7532435654163</v>
      </c>
      <c r="L15" s="59">
        <v>155.90516851313984</v>
      </c>
      <c r="M15" s="59">
        <v>158.84083706018552</v>
      </c>
      <c r="N15" s="59">
        <v>169.11776129086022</v>
      </c>
      <c r="O15" s="59">
        <v>163.64383377412793</v>
      </c>
      <c r="P15" s="59">
        <v>147.48944217065235</v>
      </c>
      <c r="Q15" s="59">
        <v>152.47455595897662</v>
      </c>
      <c r="R15" s="59">
        <v>158.35273525137956</v>
      </c>
      <c r="S15" s="59">
        <v>157.50956193498578</v>
      </c>
      <c r="T15" s="59">
        <v>136.90994802372504</v>
      </c>
    </row>
    <row r="16" spans="1:20" s="7" customFormat="1" ht="9" customHeight="1">
      <c r="A16" s="60" t="s">
        <v>30</v>
      </c>
      <c r="B16" s="61">
        <v>100</v>
      </c>
      <c r="C16" s="61">
        <v>91.10980923679924</v>
      </c>
      <c r="D16" s="61">
        <v>103.05860716887416</v>
      </c>
      <c r="E16" s="61">
        <v>105.9087507655795</v>
      </c>
      <c r="F16" s="61">
        <v>109.23324717210416</v>
      </c>
      <c r="G16" s="61">
        <v>111.38563079772985</v>
      </c>
      <c r="H16" s="61">
        <v>121.46197177777663</v>
      </c>
      <c r="I16" s="61">
        <v>115.01381092318185</v>
      </c>
      <c r="J16" s="61">
        <v>129.19559105433171</v>
      </c>
      <c r="K16" s="61">
        <v>141.6269928866968</v>
      </c>
      <c r="L16" s="61">
        <v>154.25997258985245</v>
      </c>
      <c r="M16" s="61">
        <v>141.99184883839953</v>
      </c>
      <c r="N16" s="61">
        <v>146.10111611239634</v>
      </c>
      <c r="O16" s="61">
        <v>156.35761458151998</v>
      </c>
      <c r="P16" s="61">
        <v>153.4638150945027</v>
      </c>
      <c r="Q16" s="61">
        <v>165.6274355031958</v>
      </c>
      <c r="R16" s="61">
        <v>179.1794748263461</v>
      </c>
      <c r="S16" s="61">
        <v>175.15910184899343</v>
      </c>
      <c r="T16" s="61">
        <v>169.24655948083895</v>
      </c>
    </row>
    <row r="17" spans="1:20" s="5" customFormat="1" ht="9" customHeight="1">
      <c r="A17" s="60" t="s">
        <v>31</v>
      </c>
      <c r="B17" s="61">
        <v>100</v>
      </c>
      <c r="C17" s="61">
        <v>93.48487184539667</v>
      </c>
      <c r="D17" s="61">
        <v>103.67472881721997</v>
      </c>
      <c r="E17" s="61">
        <v>107.90450386028543</v>
      </c>
      <c r="F17" s="61">
        <v>111.2160800234476</v>
      </c>
      <c r="G17" s="61">
        <v>115.3063583829945</v>
      </c>
      <c r="H17" s="61">
        <v>124.50445765206305</v>
      </c>
      <c r="I17" s="61">
        <v>118.83633892017436</v>
      </c>
      <c r="J17" s="61">
        <v>136.64403074067332</v>
      </c>
      <c r="K17" s="61">
        <v>138.3470537852361</v>
      </c>
      <c r="L17" s="61">
        <v>151.26449836837017</v>
      </c>
      <c r="M17" s="61">
        <v>158.9540486028785</v>
      </c>
      <c r="N17" s="61">
        <v>166.88864231723716</v>
      </c>
      <c r="O17" s="61">
        <v>159.45559604508279</v>
      </c>
      <c r="P17" s="61">
        <v>145.12753947793152</v>
      </c>
      <c r="Q17" s="61">
        <v>150.41252467546747</v>
      </c>
      <c r="R17" s="61">
        <v>152.94108875742205</v>
      </c>
      <c r="S17" s="61">
        <v>155.54542671411286</v>
      </c>
      <c r="T17" s="61">
        <v>130.99681156791385</v>
      </c>
    </row>
    <row r="18" spans="1:20" s="5" customFormat="1" ht="9" customHeight="1">
      <c r="A18" s="60" t="s">
        <v>32</v>
      </c>
      <c r="B18" s="61">
        <v>100</v>
      </c>
      <c r="C18" s="61">
        <v>99.86882716949097</v>
      </c>
      <c r="D18" s="61">
        <v>104.2960586275234</v>
      </c>
      <c r="E18" s="61">
        <v>106.47112181159117</v>
      </c>
      <c r="F18" s="61">
        <v>112.49841798593438</v>
      </c>
      <c r="G18" s="61">
        <v>114.7954076450234</v>
      </c>
      <c r="H18" s="61">
        <v>127.65722073617856</v>
      </c>
      <c r="I18" s="61">
        <v>120.76745134643664</v>
      </c>
      <c r="J18" s="61">
        <v>138.1358661941697</v>
      </c>
      <c r="K18" s="61">
        <v>139.45641159677191</v>
      </c>
      <c r="L18" s="61">
        <v>145.24657040342362</v>
      </c>
      <c r="M18" s="61">
        <v>166.73982608068886</v>
      </c>
      <c r="N18" s="61">
        <v>171.67965335307312</v>
      </c>
      <c r="O18" s="61">
        <v>154.4726155817287</v>
      </c>
      <c r="P18" s="61">
        <v>144.35890501565072</v>
      </c>
      <c r="Q18" s="61">
        <v>151.6465391129824</v>
      </c>
      <c r="R18" s="61">
        <v>156.01448321431693</v>
      </c>
      <c r="S18" s="61">
        <v>155.28587773012626</v>
      </c>
      <c r="T18" s="61">
        <v>129.57834670327753</v>
      </c>
    </row>
    <row r="19" spans="1:20" s="5" customFormat="1" ht="9" customHeight="1">
      <c r="A19" s="60" t="s">
        <v>33</v>
      </c>
      <c r="B19" s="61">
        <v>100</v>
      </c>
      <c r="C19" s="61">
        <v>93.5615762390773</v>
      </c>
      <c r="D19" s="61">
        <v>105.21899746641341</v>
      </c>
      <c r="E19" s="61">
        <v>109.44564490569175</v>
      </c>
      <c r="F19" s="61">
        <v>117.65314166340927</v>
      </c>
      <c r="G19" s="61">
        <v>123.115207972258</v>
      </c>
      <c r="H19" s="61">
        <v>130.10957651756596</v>
      </c>
      <c r="I19" s="61">
        <v>130.11356623601964</v>
      </c>
      <c r="J19" s="61">
        <v>140.64444168883236</v>
      </c>
      <c r="K19" s="61">
        <v>145.68306984332168</v>
      </c>
      <c r="L19" s="61">
        <v>156.107661881491</v>
      </c>
      <c r="M19" s="61">
        <v>155.99472057499855</v>
      </c>
      <c r="N19" s="61">
        <v>170.82699491329407</v>
      </c>
      <c r="O19" s="61">
        <v>161.128317538601</v>
      </c>
      <c r="P19" s="61">
        <v>136.45806320566936</v>
      </c>
      <c r="Q19" s="61">
        <v>130.53623223136103</v>
      </c>
      <c r="R19" s="61">
        <v>132.5574478133366</v>
      </c>
      <c r="S19" s="61">
        <v>132.83049783873219</v>
      </c>
      <c r="T19" s="61">
        <v>112.93491149845862</v>
      </c>
    </row>
    <row r="20" spans="1:20" s="5" customFormat="1" ht="9" customHeight="1">
      <c r="A20" s="60" t="s">
        <v>34</v>
      </c>
      <c r="B20" s="61">
        <v>100</v>
      </c>
      <c r="C20" s="61">
        <v>98.74802239095006</v>
      </c>
      <c r="D20" s="61">
        <v>101.20570787614473</v>
      </c>
      <c r="E20" s="61">
        <v>104.5902927014509</v>
      </c>
      <c r="F20" s="61">
        <v>110.36771423416384</v>
      </c>
      <c r="G20" s="61">
        <v>112.54789714658517</v>
      </c>
      <c r="H20" s="61">
        <v>117.00423294310305</v>
      </c>
      <c r="I20" s="61">
        <v>114.21519241900599</v>
      </c>
      <c r="J20" s="61">
        <v>128.12666769129078</v>
      </c>
      <c r="K20" s="61">
        <v>135.93557295453866</v>
      </c>
      <c r="L20" s="61">
        <v>143.27544807748197</v>
      </c>
      <c r="M20" s="61">
        <v>148.5444926238961</v>
      </c>
      <c r="N20" s="61">
        <v>154.37683657133095</v>
      </c>
      <c r="O20" s="61">
        <v>147.32567738268975</v>
      </c>
      <c r="P20" s="61">
        <v>140.54902825566396</v>
      </c>
      <c r="Q20" s="61">
        <v>137.02601533351356</v>
      </c>
      <c r="R20" s="61">
        <v>134.87231272398878</v>
      </c>
      <c r="S20" s="61">
        <v>136.72442123444796</v>
      </c>
      <c r="T20" s="61">
        <v>122.84743763885632</v>
      </c>
    </row>
    <row r="21" spans="1:20" s="5" customFormat="1" ht="9" customHeight="1">
      <c r="A21" s="60" t="s">
        <v>35</v>
      </c>
      <c r="B21" s="61">
        <v>100</v>
      </c>
      <c r="C21" s="61">
        <v>98.72805686344132</v>
      </c>
      <c r="D21" s="61">
        <v>101.09579982319157</v>
      </c>
      <c r="E21" s="61">
        <v>105.29952811695186</v>
      </c>
      <c r="F21" s="61">
        <v>109.60261314779905</v>
      </c>
      <c r="G21" s="61">
        <v>120.10836685877521</v>
      </c>
      <c r="H21" s="61">
        <v>134.79718062677276</v>
      </c>
      <c r="I21" s="61">
        <v>134.24674914520435</v>
      </c>
      <c r="J21" s="61">
        <v>153.57770437514733</v>
      </c>
      <c r="K21" s="61">
        <v>164.98828446272088</v>
      </c>
      <c r="L21" s="61">
        <v>180.5885763634481</v>
      </c>
      <c r="M21" s="61">
        <v>190.02310355165685</v>
      </c>
      <c r="N21" s="61">
        <v>212.02980824916025</v>
      </c>
      <c r="O21" s="61">
        <v>199.61797703297503</v>
      </c>
      <c r="P21" s="61">
        <v>179.19184794008913</v>
      </c>
      <c r="Q21" s="61">
        <v>180.90947286122181</v>
      </c>
      <c r="R21" s="61">
        <v>188.10331433685442</v>
      </c>
      <c r="S21" s="61">
        <v>188.33906840881053</v>
      </c>
      <c r="T21" s="61">
        <v>161.43738163242188</v>
      </c>
    </row>
    <row r="22" spans="1:20" s="5" customFormat="1" ht="9" customHeight="1">
      <c r="A22" s="60" t="s">
        <v>36</v>
      </c>
      <c r="B22" s="61">
        <v>100</v>
      </c>
      <c r="C22" s="61">
        <v>101.1437819478165</v>
      </c>
      <c r="D22" s="61">
        <v>107.02901095155369</v>
      </c>
      <c r="E22" s="61">
        <v>117.05043875378134</v>
      </c>
      <c r="F22" s="61">
        <v>118.12428513671256</v>
      </c>
      <c r="G22" s="61">
        <v>123.87637252617871</v>
      </c>
      <c r="H22" s="61">
        <v>129.15122001941194</v>
      </c>
      <c r="I22" s="61">
        <v>125.65578077583481</v>
      </c>
      <c r="J22" s="61">
        <v>140.22206851283389</v>
      </c>
      <c r="K22" s="61">
        <v>147.75940656557674</v>
      </c>
      <c r="L22" s="61">
        <v>149.48976839651942</v>
      </c>
      <c r="M22" s="61">
        <v>145.73031309560014</v>
      </c>
      <c r="N22" s="61">
        <v>152.37164133439597</v>
      </c>
      <c r="O22" s="61">
        <v>158.3049763830904</v>
      </c>
      <c r="P22" s="61">
        <v>159.208294356019</v>
      </c>
      <c r="Q22" s="61">
        <v>152.11703346052758</v>
      </c>
      <c r="R22" s="61">
        <v>153.85112558003627</v>
      </c>
      <c r="S22" s="61">
        <v>149.14036157507658</v>
      </c>
      <c r="T22" s="61">
        <v>133.5380129555617</v>
      </c>
    </row>
    <row r="23" spans="1:20" s="5" customFormat="1" ht="9" customHeight="1">
      <c r="A23" s="60" t="s">
        <v>37</v>
      </c>
      <c r="B23" s="62">
        <v>100</v>
      </c>
      <c r="C23" s="62">
        <v>98.89831749940846</v>
      </c>
      <c r="D23" s="62">
        <v>115.1404185119375</v>
      </c>
      <c r="E23" s="62">
        <v>108.7793438221998</v>
      </c>
      <c r="F23" s="62">
        <v>121.99296896265943</v>
      </c>
      <c r="G23" s="62">
        <v>121.44948542949747</v>
      </c>
      <c r="H23" s="62">
        <v>130.20325635484636</v>
      </c>
      <c r="I23" s="62">
        <v>120.66120490647938</v>
      </c>
      <c r="J23" s="62">
        <v>135.24437664856362</v>
      </c>
      <c r="K23" s="62">
        <v>133.14248308330005</v>
      </c>
      <c r="L23" s="62">
        <v>132.44926383239073</v>
      </c>
      <c r="M23" s="62">
        <v>157.130805600485</v>
      </c>
      <c r="N23" s="62">
        <v>160.84028296073907</v>
      </c>
      <c r="O23" s="62">
        <v>147.8494277525716</v>
      </c>
      <c r="P23" s="62">
        <v>128.634844651736</v>
      </c>
      <c r="Q23" s="62">
        <v>125.18459122732722</v>
      </c>
      <c r="R23" s="62">
        <v>122.99001593563538</v>
      </c>
      <c r="S23" s="62">
        <v>120.84093047210689</v>
      </c>
      <c r="T23" s="62">
        <v>99.0140001159311</v>
      </c>
    </row>
    <row r="24" spans="1:20" s="1" customFormat="1" ht="9" customHeight="1">
      <c r="A24" s="60" t="s">
        <v>38</v>
      </c>
      <c r="B24" s="62">
        <v>100</v>
      </c>
      <c r="C24" s="62">
        <v>96.83050980636267</v>
      </c>
      <c r="D24" s="62">
        <v>109.69779591484468</v>
      </c>
      <c r="E24" s="62">
        <v>113.6345955325798</v>
      </c>
      <c r="F24" s="62">
        <v>113.37649552227396</v>
      </c>
      <c r="G24" s="62">
        <v>125.24089495238492</v>
      </c>
      <c r="H24" s="62">
        <v>138.18889134490195</v>
      </c>
      <c r="I24" s="62">
        <v>126.49002273589629</v>
      </c>
      <c r="J24" s="62">
        <v>140.2699262101097</v>
      </c>
      <c r="K24" s="62">
        <v>152.2748243568709</v>
      </c>
      <c r="L24" s="62">
        <v>157.73487816758563</v>
      </c>
      <c r="M24" s="62">
        <v>152.91444560660182</v>
      </c>
      <c r="N24" s="62">
        <v>163.49663743929642</v>
      </c>
      <c r="O24" s="62">
        <v>159.16212364126045</v>
      </c>
      <c r="P24" s="62">
        <v>137.35517324352858</v>
      </c>
      <c r="Q24" s="62">
        <v>145.1553887614184</v>
      </c>
      <c r="R24" s="62">
        <v>152.1664210755779</v>
      </c>
      <c r="S24" s="62">
        <v>151.71923132686794</v>
      </c>
      <c r="T24" s="62">
        <v>129.75375653073846</v>
      </c>
    </row>
    <row r="25" spans="1:20" s="1" customFormat="1" ht="9" customHeight="1">
      <c r="A25" s="58" t="s">
        <v>39</v>
      </c>
      <c r="B25" s="59">
        <v>100</v>
      </c>
      <c r="C25" s="59">
        <v>97.5550150690868</v>
      </c>
      <c r="D25" s="59">
        <v>101.10314498731671</v>
      </c>
      <c r="E25" s="59">
        <v>104.99234639731125</v>
      </c>
      <c r="F25" s="59">
        <v>107.76667039962821</v>
      </c>
      <c r="G25" s="59">
        <v>112.06474342192989</v>
      </c>
      <c r="H25" s="59">
        <v>120.00940751319872</v>
      </c>
      <c r="I25" s="59">
        <v>114.73098975671874</v>
      </c>
      <c r="J25" s="59">
        <v>127.00370821984433</v>
      </c>
      <c r="K25" s="59">
        <v>131.9592958848543</v>
      </c>
      <c r="L25" s="59">
        <v>133.45871247469958</v>
      </c>
      <c r="M25" s="59">
        <v>136.0855504809559</v>
      </c>
      <c r="N25" s="59">
        <v>136.58134899677134</v>
      </c>
      <c r="O25" s="59">
        <v>130.61375266736707</v>
      </c>
      <c r="P25" s="59">
        <v>123.45650638249792</v>
      </c>
      <c r="Q25" s="59">
        <v>123.25371995580983</v>
      </c>
      <c r="R25" s="59">
        <v>124.85019907575914</v>
      </c>
      <c r="S25" s="59">
        <v>125.1563450166478</v>
      </c>
      <c r="T25" s="59">
        <v>109.28597097910635</v>
      </c>
    </row>
    <row r="26" spans="1:20" s="7" customFormat="1" ht="9" customHeight="1">
      <c r="A26" s="60" t="s">
        <v>40</v>
      </c>
      <c r="B26" s="62">
        <v>100</v>
      </c>
      <c r="C26" s="62">
        <v>99.41818966629985</v>
      </c>
      <c r="D26" s="62">
        <v>108.55368527107323</v>
      </c>
      <c r="E26" s="62">
        <v>110.99894501907895</v>
      </c>
      <c r="F26" s="62">
        <v>116.0435444518005</v>
      </c>
      <c r="G26" s="62">
        <v>120.57678100109534</v>
      </c>
      <c r="H26" s="62">
        <v>126.16117357577082</v>
      </c>
      <c r="I26" s="62">
        <v>117.50909320135902</v>
      </c>
      <c r="J26" s="62">
        <v>133.21205452516537</v>
      </c>
      <c r="K26" s="62">
        <v>138.76814948553502</v>
      </c>
      <c r="L26" s="62">
        <v>137.6618118052077</v>
      </c>
      <c r="M26" s="62">
        <v>140.24825544464133</v>
      </c>
      <c r="N26" s="62">
        <v>142.00906914772025</v>
      </c>
      <c r="O26" s="62">
        <v>132.6961406197249</v>
      </c>
      <c r="P26" s="62">
        <v>127.58757486074252</v>
      </c>
      <c r="Q26" s="62">
        <v>127.30258879197689</v>
      </c>
      <c r="R26" s="62">
        <v>129.58600092744788</v>
      </c>
      <c r="S26" s="62">
        <v>129.97772856894693</v>
      </c>
      <c r="T26" s="62">
        <v>116.77341217708646</v>
      </c>
    </row>
    <row r="27" spans="1:20" s="1" customFormat="1" ht="9" customHeight="1">
      <c r="A27" s="60" t="s">
        <v>41</v>
      </c>
      <c r="B27" s="62">
        <v>100</v>
      </c>
      <c r="C27" s="62">
        <v>98.08253204758576</v>
      </c>
      <c r="D27" s="62">
        <v>105.0620676564997</v>
      </c>
      <c r="E27" s="62">
        <v>112.24022698195739</v>
      </c>
      <c r="F27" s="62">
        <v>129.2202316246601</v>
      </c>
      <c r="G27" s="62">
        <v>133.41816415309336</v>
      </c>
      <c r="H27" s="62">
        <v>143.78469184498675</v>
      </c>
      <c r="I27" s="62">
        <v>132.50925156593638</v>
      </c>
      <c r="J27" s="62">
        <v>149.00181194169045</v>
      </c>
      <c r="K27" s="62">
        <v>164.03155504435102</v>
      </c>
      <c r="L27" s="62">
        <v>159.3188997009252</v>
      </c>
      <c r="M27" s="62">
        <v>165.31013769447495</v>
      </c>
      <c r="N27" s="62">
        <v>166.30357096958636</v>
      </c>
      <c r="O27" s="62">
        <v>156.44527852511038</v>
      </c>
      <c r="P27" s="62">
        <v>142.31101801098947</v>
      </c>
      <c r="Q27" s="62">
        <v>144.24641165131678</v>
      </c>
      <c r="R27" s="62">
        <v>154.53334999680757</v>
      </c>
      <c r="S27" s="62">
        <v>148.64244137360498</v>
      </c>
      <c r="T27" s="62">
        <v>133.14466280893308</v>
      </c>
    </row>
    <row r="28" spans="1:20" s="1" customFormat="1" ht="9" customHeight="1">
      <c r="A28" s="60" t="s">
        <v>42</v>
      </c>
      <c r="B28" s="62">
        <v>100</v>
      </c>
      <c r="C28" s="62">
        <v>99.44350663556087</v>
      </c>
      <c r="D28" s="62">
        <v>100.80792598907763</v>
      </c>
      <c r="E28" s="62">
        <v>105.42331033857994</v>
      </c>
      <c r="F28" s="62">
        <v>104.34962307418253</v>
      </c>
      <c r="G28" s="62">
        <v>109.97905079592354</v>
      </c>
      <c r="H28" s="62">
        <v>115.18891072465189</v>
      </c>
      <c r="I28" s="62">
        <v>113.91303850212113</v>
      </c>
      <c r="J28" s="62">
        <v>123.45976447710922</v>
      </c>
      <c r="K28" s="62">
        <v>130.0828052748924</v>
      </c>
      <c r="L28" s="62">
        <v>133.7195426093595</v>
      </c>
      <c r="M28" s="62">
        <v>134.66947491389953</v>
      </c>
      <c r="N28" s="62">
        <v>139.57505641799065</v>
      </c>
      <c r="O28" s="62">
        <v>134.3843523555544</v>
      </c>
      <c r="P28" s="62">
        <v>126.13484315604171</v>
      </c>
      <c r="Q28" s="62">
        <v>123.07218599113769</v>
      </c>
      <c r="R28" s="62">
        <v>122.2110363636308</v>
      </c>
      <c r="S28" s="62">
        <v>119.4039976710301</v>
      </c>
      <c r="T28" s="62">
        <v>103.65466027707937</v>
      </c>
    </row>
    <row r="29" spans="1:20" s="1" customFormat="1" ht="9" customHeight="1">
      <c r="A29" s="60" t="s">
        <v>43</v>
      </c>
      <c r="B29" s="62">
        <v>100</v>
      </c>
      <c r="C29" s="62">
        <v>96.43658027847215</v>
      </c>
      <c r="D29" s="62">
        <v>98.97967709331849</v>
      </c>
      <c r="E29" s="62">
        <v>102.63727577752938</v>
      </c>
      <c r="F29" s="62">
        <v>104.9372469168635</v>
      </c>
      <c r="G29" s="62">
        <v>108.77146955609169</v>
      </c>
      <c r="H29" s="62">
        <v>117.98148546663609</v>
      </c>
      <c r="I29" s="62">
        <v>112.67926784243649</v>
      </c>
      <c r="J29" s="62">
        <v>124.6635219500967</v>
      </c>
      <c r="K29" s="62">
        <v>128.2687427438392</v>
      </c>
      <c r="L29" s="62">
        <v>130.0662709814557</v>
      </c>
      <c r="M29" s="62">
        <v>133.09229136996638</v>
      </c>
      <c r="N29" s="62">
        <v>131.60473452228345</v>
      </c>
      <c r="O29" s="62">
        <v>126.38159724137925</v>
      </c>
      <c r="P29" s="62">
        <v>119.59152720234891</v>
      </c>
      <c r="Q29" s="62">
        <v>120.27049964990594</v>
      </c>
      <c r="R29" s="62">
        <v>122.06027514934907</v>
      </c>
      <c r="S29" s="62">
        <v>123.91355154814265</v>
      </c>
      <c r="T29" s="62">
        <v>107.41045119822267</v>
      </c>
    </row>
    <row r="30" spans="1:20" s="1" customFormat="1" ht="9" customHeight="1">
      <c r="A30" s="58" t="s">
        <v>44</v>
      </c>
      <c r="B30" s="59">
        <v>100</v>
      </c>
      <c r="C30" s="59">
        <v>100.02947584277388</v>
      </c>
      <c r="D30" s="59">
        <v>107.07307164267526</v>
      </c>
      <c r="E30" s="59">
        <v>110.05963045022757</v>
      </c>
      <c r="F30" s="59">
        <v>110.02029168172511</v>
      </c>
      <c r="G30" s="59">
        <v>119.72272136910573</v>
      </c>
      <c r="H30" s="59">
        <v>128.83829954709188</v>
      </c>
      <c r="I30" s="59">
        <v>123.31494425770508</v>
      </c>
      <c r="J30" s="59">
        <v>136.9006045186945</v>
      </c>
      <c r="K30" s="59">
        <v>142.1438304815692</v>
      </c>
      <c r="L30" s="59">
        <v>143.04987908107148</v>
      </c>
      <c r="M30" s="59">
        <v>149.95563282565521</v>
      </c>
      <c r="N30" s="59">
        <v>151.69655886306597</v>
      </c>
      <c r="O30" s="59">
        <v>143.12277162270098</v>
      </c>
      <c r="P30" s="59">
        <v>139.8194745229677</v>
      </c>
      <c r="Q30" s="59">
        <v>142.85033560743625</v>
      </c>
      <c r="R30" s="59">
        <v>146.81129455784006</v>
      </c>
      <c r="S30" s="59">
        <v>144.88590587839997</v>
      </c>
      <c r="T30" s="59">
        <v>126.80366209814704</v>
      </c>
    </row>
    <row r="31" spans="1:20" s="7" customFormat="1" ht="9" customHeight="1">
      <c r="A31" s="60" t="s">
        <v>45</v>
      </c>
      <c r="B31" s="62">
        <v>100</v>
      </c>
      <c r="C31" s="62">
        <v>101.62664771212938</v>
      </c>
      <c r="D31" s="62">
        <v>110.17463802728223</v>
      </c>
      <c r="E31" s="62">
        <v>110.996712301592</v>
      </c>
      <c r="F31" s="62">
        <v>108.05831426740922</v>
      </c>
      <c r="G31" s="62">
        <v>120.71932475608178</v>
      </c>
      <c r="H31" s="62">
        <v>129.35862552151394</v>
      </c>
      <c r="I31" s="62">
        <v>122.41812443425867</v>
      </c>
      <c r="J31" s="62">
        <v>135.91490296989497</v>
      </c>
      <c r="K31" s="62">
        <v>141.8397312313052</v>
      </c>
      <c r="L31" s="62">
        <v>144.61525362441088</v>
      </c>
      <c r="M31" s="62">
        <v>150.15655942051177</v>
      </c>
      <c r="N31" s="62">
        <v>152.5569183171615</v>
      </c>
      <c r="O31" s="62">
        <v>143.11648045794144</v>
      </c>
      <c r="P31" s="62">
        <v>142.91878225073106</v>
      </c>
      <c r="Q31" s="62">
        <v>148.61853955244237</v>
      </c>
      <c r="R31" s="62">
        <v>153.3584577948902</v>
      </c>
      <c r="S31" s="62">
        <v>148.25123272689078</v>
      </c>
      <c r="T31" s="62">
        <v>131.76375818455733</v>
      </c>
    </row>
    <row r="32" spans="1:20" s="1" customFormat="1" ht="9" customHeight="1">
      <c r="A32" s="60" t="s">
        <v>46</v>
      </c>
      <c r="B32" s="62">
        <v>100</v>
      </c>
      <c r="C32" s="62">
        <v>98.52026216528475</v>
      </c>
      <c r="D32" s="62">
        <v>109.57768564457078</v>
      </c>
      <c r="E32" s="62">
        <v>113.92146861440601</v>
      </c>
      <c r="F32" s="62">
        <v>116.49157266575851</v>
      </c>
      <c r="G32" s="62">
        <v>118.59255788850787</v>
      </c>
      <c r="H32" s="62">
        <v>128.53937670886043</v>
      </c>
      <c r="I32" s="62">
        <v>123.87793786516137</v>
      </c>
      <c r="J32" s="62">
        <v>136.57188455753936</v>
      </c>
      <c r="K32" s="62">
        <v>141.1730030055318</v>
      </c>
      <c r="L32" s="62">
        <v>142.70709971960628</v>
      </c>
      <c r="M32" s="62">
        <v>148.09970487847394</v>
      </c>
      <c r="N32" s="62">
        <v>152.9747984980791</v>
      </c>
      <c r="O32" s="62">
        <v>144.83422252611118</v>
      </c>
      <c r="P32" s="62">
        <v>139.0764675025054</v>
      </c>
      <c r="Q32" s="62">
        <v>142.24087534890333</v>
      </c>
      <c r="R32" s="62">
        <v>146.4737878421308</v>
      </c>
      <c r="S32" s="62">
        <v>148.80504277038045</v>
      </c>
      <c r="T32" s="62">
        <v>133.7688069560966</v>
      </c>
    </row>
    <row r="33" spans="1:20" s="1" customFormat="1" ht="9" customHeight="1">
      <c r="A33" s="60" t="s">
        <v>47</v>
      </c>
      <c r="B33" s="62">
        <v>100</v>
      </c>
      <c r="C33" s="62">
        <v>99.46730778365105</v>
      </c>
      <c r="D33" s="62">
        <v>102.54543311693635</v>
      </c>
      <c r="E33" s="62">
        <v>106.82436738368341</v>
      </c>
      <c r="F33" s="62">
        <v>108.1906690312238</v>
      </c>
      <c r="G33" s="62">
        <v>119.6265101210897</v>
      </c>
      <c r="H33" s="62">
        <v>128.82157599581058</v>
      </c>
      <c r="I33" s="62">
        <v>124.483161942466</v>
      </c>
      <c r="J33" s="62">
        <v>138.8997513584574</v>
      </c>
      <c r="K33" s="62">
        <v>143.84352687291923</v>
      </c>
      <c r="L33" s="62">
        <v>142.2717318026931</v>
      </c>
      <c r="M33" s="62">
        <v>151.85334801808784</v>
      </c>
      <c r="N33" s="62">
        <v>150.59200463034588</v>
      </c>
      <c r="O33" s="62">
        <v>142.60729595106608</v>
      </c>
      <c r="P33" s="62">
        <v>136.88571820122056</v>
      </c>
      <c r="Q33" s="62">
        <v>136.42579859610794</v>
      </c>
      <c r="R33" s="62">
        <v>139.25325662845182</v>
      </c>
      <c r="S33" s="62">
        <v>137.5952504166097</v>
      </c>
      <c r="T33" s="62">
        <v>116.17793700036987</v>
      </c>
    </row>
    <row r="34" spans="1:20" s="1" customFormat="1" ht="9" customHeight="1">
      <c r="A34" s="58" t="s">
        <v>48</v>
      </c>
      <c r="B34" s="59">
        <v>100</v>
      </c>
      <c r="C34" s="59">
        <v>96.46614825405054</v>
      </c>
      <c r="D34" s="59">
        <v>104.85709592221437</v>
      </c>
      <c r="E34" s="59">
        <v>106.41768634023019</v>
      </c>
      <c r="F34" s="59">
        <v>110.51838149952606</v>
      </c>
      <c r="G34" s="59">
        <v>113.8758504637879</v>
      </c>
      <c r="H34" s="59">
        <v>125.65821252931886</v>
      </c>
      <c r="I34" s="59">
        <v>120.90942353504015</v>
      </c>
      <c r="J34" s="59">
        <v>133.7486858030106</v>
      </c>
      <c r="K34" s="59">
        <v>138.71773966145187</v>
      </c>
      <c r="L34" s="59">
        <v>146.82060033536638</v>
      </c>
      <c r="M34" s="59">
        <v>155.874096300892</v>
      </c>
      <c r="N34" s="59">
        <v>160.51892315740855</v>
      </c>
      <c r="O34" s="59">
        <v>154.35798474138375</v>
      </c>
      <c r="P34" s="59">
        <v>141.77067570082335</v>
      </c>
      <c r="Q34" s="59">
        <v>142.14238758416872</v>
      </c>
      <c r="R34" s="59">
        <v>146.35691532541975</v>
      </c>
      <c r="S34" s="59">
        <v>147.3021665424552</v>
      </c>
      <c r="T34" s="59">
        <v>126.65279782091521</v>
      </c>
    </row>
    <row r="35" spans="1:20" s="7" customFormat="1" ht="9" customHeight="1">
      <c r="A35" s="60" t="s">
        <v>49</v>
      </c>
      <c r="B35" s="62">
        <v>100</v>
      </c>
      <c r="C35" s="62">
        <v>100.88665656339508</v>
      </c>
      <c r="D35" s="62">
        <v>104.62095745153104</v>
      </c>
      <c r="E35" s="62">
        <v>102.54444883506979</v>
      </c>
      <c r="F35" s="62">
        <v>108.84412567153095</v>
      </c>
      <c r="G35" s="62">
        <v>114.6083027682068</v>
      </c>
      <c r="H35" s="62">
        <v>129.48055427079646</v>
      </c>
      <c r="I35" s="62">
        <v>118.50985820789275</v>
      </c>
      <c r="J35" s="62">
        <v>130.9328806124228</v>
      </c>
      <c r="K35" s="62">
        <v>147.11027666623156</v>
      </c>
      <c r="L35" s="62">
        <v>155.33100812292193</v>
      </c>
      <c r="M35" s="62">
        <v>164.90053703259017</v>
      </c>
      <c r="N35" s="62">
        <v>171.79532831315564</v>
      </c>
      <c r="O35" s="62">
        <v>163.4150430077188</v>
      </c>
      <c r="P35" s="62">
        <v>149.2581149892156</v>
      </c>
      <c r="Q35" s="62">
        <v>146.53039447614208</v>
      </c>
      <c r="R35" s="62">
        <v>153.49792943328052</v>
      </c>
      <c r="S35" s="62">
        <v>159.791058667299</v>
      </c>
      <c r="T35" s="62">
        <v>142.6158248012312</v>
      </c>
    </row>
    <row r="36" spans="1:20" s="1" customFormat="1" ht="9" customHeight="1">
      <c r="A36" s="60" t="s">
        <v>50</v>
      </c>
      <c r="B36" s="62">
        <v>100</v>
      </c>
      <c r="C36" s="62">
        <v>96.79886646968029</v>
      </c>
      <c r="D36" s="62">
        <v>110.15738781322443</v>
      </c>
      <c r="E36" s="62">
        <v>114.87442631697347</v>
      </c>
      <c r="F36" s="62">
        <v>116.38206907734154</v>
      </c>
      <c r="G36" s="62">
        <v>126.84510416248847</v>
      </c>
      <c r="H36" s="62">
        <v>142.2341713575244</v>
      </c>
      <c r="I36" s="62">
        <v>137.16916892109342</v>
      </c>
      <c r="J36" s="62">
        <v>151.71574925903974</v>
      </c>
      <c r="K36" s="62">
        <v>152.85783653964276</v>
      </c>
      <c r="L36" s="62">
        <v>170.7652605944096</v>
      </c>
      <c r="M36" s="62">
        <v>185.1963018614144</v>
      </c>
      <c r="N36" s="62">
        <v>185.45813248487644</v>
      </c>
      <c r="O36" s="62">
        <v>181.72025822534385</v>
      </c>
      <c r="P36" s="62">
        <v>172.7218386248671</v>
      </c>
      <c r="Q36" s="62">
        <v>181.31659349928682</v>
      </c>
      <c r="R36" s="62">
        <v>192.4766644104574</v>
      </c>
      <c r="S36" s="62">
        <v>193.3613945734039</v>
      </c>
      <c r="T36" s="62">
        <v>173.399159975217</v>
      </c>
    </row>
    <row r="37" spans="1:20" s="1" customFormat="1" ht="9" customHeight="1">
      <c r="A37" s="60" t="s">
        <v>51</v>
      </c>
      <c r="B37" s="62">
        <v>100</v>
      </c>
      <c r="C37" s="62">
        <v>94.29697723906621</v>
      </c>
      <c r="D37" s="62">
        <v>101.22651702922411</v>
      </c>
      <c r="E37" s="62">
        <v>102.5790971144262</v>
      </c>
      <c r="F37" s="62">
        <v>106.36865987193553</v>
      </c>
      <c r="G37" s="62">
        <v>106.12193232289549</v>
      </c>
      <c r="H37" s="62">
        <v>121.56644104697529</v>
      </c>
      <c r="I37" s="62">
        <v>114.64822667142795</v>
      </c>
      <c r="J37" s="62">
        <v>130.20312468740295</v>
      </c>
      <c r="K37" s="62">
        <v>135.3339725303675</v>
      </c>
      <c r="L37" s="62">
        <v>146.9052910926742</v>
      </c>
      <c r="M37" s="62">
        <v>157.89065959998157</v>
      </c>
      <c r="N37" s="62">
        <v>166.96658192957764</v>
      </c>
      <c r="O37" s="62">
        <v>155.36718624969245</v>
      </c>
      <c r="P37" s="62">
        <v>138.03053274787908</v>
      </c>
      <c r="Q37" s="62">
        <v>138.43268736869894</v>
      </c>
      <c r="R37" s="62">
        <v>138.57669469490148</v>
      </c>
      <c r="S37" s="62">
        <v>140.40724691335245</v>
      </c>
      <c r="T37" s="62">
        <v>125.8499493053816</v>
      </c>
    </row>
    <row r="38" spans="1:20" s="1" customFormat="1" ht="9" customHeight="1">
      <c r="A38" s="63" t="s">
        <v>52</v>
      </c>
      <c r="B38" s="64">
        <v>100</v>
      </c>
      <c r="C38" s="64">
        <v>97.54661383342363</v>
      </c>
      <c r="D38" s="64">
        <v>106.62684231698766</v>
      </c>
      <c r="E38" s="64">
        <v>107.81296125390753</v>
      </c>
      <c r="F38" s="64">
        <v>112.60346202548355</v>
      </c>
      <c r="G38" s="64">
        <v>116.82119580984464</v>
      </c>
      <c r="H38" s="64">
        <v>121.4617497270889</v>
      </c>
      <c r="I38" s="64">
        <v>120.81258127483423</v>
      </c>
      <c r="J38" s="64">
        <v>130.10270792118638</v>
      </c>
      <c r="K38" s="64">
        <v>132.8007966452737</v>
      </c>
      <c r="L38" s="64">
        <v>130.79236754144412</v>
      </c>
      <c r="M38" s="64">
        <v>134.95852060648562</v>
      </c>
      <c r="N38" s="64">
        <v>137.5697942827517</v>
      </c>
      <c r="O38" s="64">
        <v>136.04783007171102</v>
      </c>
      <c r="P38" s="64">
        <v>126.0717323176042</v>
      </c>
      <c r="Q38" s="64">
        <v>122.5472430272182</v>
      </c>
      <c r="R38" s="64">
        <v>125.75300048157156</v>
      </c>
      <c r="S38" s="64">
        <v>122.84332278303584</v>
      </c>
      <c r="T38" s="64">
        <v>94.83890266619412</v>
      </c>
    </row>
    <row r="39" spans="1:20" s="1" customFormat="1" ht="9" customHeight="1">
      <c r="A39" s="65" t="s">
        <v>53</v>
      </c>
      <c r="B39" s="65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</row>
    <row r="42" spans="1:20" ht="9" customHeight="1">
      <c r="A42" s="46" t="s">
        <v>72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</row>
    <row r="43" spans="1:20" ht="9" customHeight="1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</row>
    <row r="44" spans="1:20" ht="22.5" customHeight="1">
      <c r="A44" s="31" t="s">
        <v>17</v>
      </c>
      <c r="B44" s="67" t="str">
        <f>A5</f>
        <v>Transporte, armazenagem e correio</v>
      </c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</row>
    <row r="45" spans="1:20" ht="24" customHeight="1">
      <c r="A45" s="32"/>
      <c r="B45" s="2">
        <v>2002</v>
      </c>
      <c r="C45" s="2">
        <v>2003</v>
      </c>
      <c r="D45" s="2">
        <v>2004</v>
      </c>
      <c r="E45" s="2">
        <v>2005</v>
      </c>
      <c r="F45" s="2">
        <v>2006</v>
      </c>
      <c r="G45" s="2">
        <v>2007</v>
      </c>
      <c r="H45" s="2">
        <v>2008</v>
      </c>
      <c r="I45" s="2">
        <v>2009</v>
      </c>
      <c r="J45" s="2">
        <v>2010</v>
      </c>
      <c r="K45" s="2">
        <v>2011</v>
      </c>
      <c r="L45" s="2">
        <v>2012</v>
      </c>
      <c r="M45" s="2">
        <v>2013</v>
      </c>
      <c r="N45" s="2">
        <v>2014</v>
      </c>
      <c r="O45" s="2">
        <v>2015</v>
      </c>
      <c r="P45" s="2">
        <v>2016</v>
      </c>
      <c r="Q45" s="2">
        <v>2017</v>
      </c>
      <c r="R45" s="2">
        <v>2018</v>
      </c>
      <c r="S45" s="2">
        <v>2019</v>
      </c>
      <c r="T45" s="2">
        <v>2020</v>
      </c>
    </row>
    <row r="46" spans="1:20" ht="9" customHeight="1">
      <c r="A46" s="26" t="s">
        <v>20</v>
      </c>
      <c r="B46" s="22" t="s">
        <v>69</v>
      </c>
      <c r="C46" s="27">
        <f>C6/B6-1</f>
        <v>-0.022434918217313138</v>
      </c>
      <c r="D46" s="27">
        <f>D6/C6-1</f>
        <v>0.05448488500692594</v>
      </c>
      <c r="E46" s="27">
        <f>E6/D6-1</f>
        <v>0.036045286744085914</v>
      </c>
      <c r="F46" s="27">
        <f>F6/E6-1</f>
        <v>0.024829741299411623</v>
      </c>
      <c r="G46" s="27">
        <f>G6/F6-1</f>
        <v>0.050747833388214536</v>
      </c>
      <c r="H46" s="27">
        <f>H6/G6-1</f>
        <v>0.07577997111851387</v>
      </c>
      <c r="I46" s="27">
        <f>I6/H6-1</f>
        <v>-0.04369276155549573</v>
      </c>
      <c r="J46" s="27">
        <f>J6/I6-1</f>
        <v>0.11189297870862713</v>
      </c>
      <c r="K46" s="27">
        <f>K6/J6-1</f>
        <v>0.04278554284907066</v>
      </c>
      <c r="L46" s="27">
        <f>L6/K6-1</f>
        <v>0.020421969472759205</v>
      </c>
      <c r="M46" s="27">
        <f>M6/L6-1</f>
        <v>0.026280570076972154</v>
      </c>
      <c r="N46" s="27">
        <f>N6/M6-1</f>
        <v>0.01490996504786235</v>
      </c>
      <c r="O46" s="27">
        <f>O6/N6-1</f>
        <v>-0.043243456842162464</v>
      </c>
      <c r="P46" s="27">
        <f>P6/O6-1</f>
        <v>-0.0558454746136936</v>
      </c>
      <c r="Q46" s="27">
        <f>Q6/P6-1</f>
        <v>0.009750867661941776</v>
      </c>
      <c r="R46" s="27">
        <f>R6/Q6-1</f>
        <v>0.02145280910291203</v>
      </c>
      <c r="S46" s="27">
        <f>S6/R6-1</f>
        <v>0.0005932049693138097</v>
      </c>
      <c r="T46" s="27">
        <f>T6/S6-1</f>
        <v>-0.12699009740887912</v>
      </c>
    </row>
    <row r="47" spans="1:20" ht="9" customHeight="1">
      <c r="A47" s="6" t="s">
        <v>21</v>
      </c>
      <c r="B47" s="23" t="s">
        <v>69</v>
      </c>
      <c r="C47" s="28">
        <f aca="true" t="shared" si="0" ref="C47:R62">C7/B7-1</f>
        <v>-0.043033440129654155</v>
      </c>
      <c r="D47" s="28">
        <f t="shared" si="0"/>
        <v>0.10771132293604468</v>
      </c>
      <c r="E47" s="28">
        <f t="shared" si="0"/>
        <v>0.08049057322369846</v>
      </c>
      <c r="F47" s="28">
        <f t="shared" si="0"/>
        <v>0.0694090836798662</v>
      </c>
      <c r="G47" s="28">
        <f t="shared" si="0"/>
        <v>0.06178557785840755</v>
      </c>
      <c r="H47" s="28">
        <f t="shared" si="0"/>
        <v>0.04833792744966581</v>
      </c>
      <c r="I47" s="28">
        <f t="shared" si="0"/>
        <v>-0.026937234407035215</v>
      </c>
      <c r="J47" s="28">
        <f t="shared" si="0"/>
        <v>0.1655312965277158</v>
      </c>
      <c r="K47" s="28">
        <f t="shared" si="0"/>
        <v>0.0719564054514168</v>
      </c>
      <c r="L47" s="28">
        <f t="shared" si="0"/>
        <v>0.03974278763223005</v>
      </c>
      <c r="M47" s="28">
        <f t="shared" si="0"/>
        <v>-0.0004753384184250642</v>
      </c>
      <c r="N47" s="28">
        <f t="shared" si="0"/>
        <v>0.031185030596551533</v>
      </c>
      <c r="O47" s="28">
        <f t="shared" si="0"/>
        <v>-0.023261954598579493</v>
      </c>
      <c r="P47" s="28">
        <f t="shared" si="0"/>
        <v>-0.032406151797832905</v>
      </c>
      <c r="Q47" s="28">
        <f t="shared" si="0"/>
        <v>0.07378274674671426</v>
      </c>
      <c r="R47" s="28">
        <f t="shared" si="0"/>
        <v>0.05451420934743223</v>
      </c>
      <c r="S47" s="28">
        <f>S7/R7-1</f>
        <v>0.03909764687199613</v>
      </c>
      <c r="T47" s="28">
        <f>T7/S7-1</f>
        <v>-0.10303546389425022</v>
      </c>
    </row>
    <row r="48" spans="1:20" ht="9" customHeight="1">
      <c r="A48" s="8" t="s">
        <v>22</v>
      </c>
      <c r="B48" s="22" t="s">
        <v>69</v>
      </c>
      <c r="C48" s="27">
        <f t="shared" si="0"/>
        <v>-0.12472163464877695</v>
      </c>
      <c r="D48" s="27">
        <f t="shared" si="0"/>
        <v>0.06741341978864002</v>
      </c>
      <c r="E48" s="27">
        <f t="shared" si="0"/>
        <v>0.06845456063178279</v>
      </c>
      <c r="F48" s="27">
        <f t="shared" si="0"/>
        <v>0.08519471862214867</v>
      </c>
      <c r="G48" s="27">
        <f t="shared" si="0"/>
        <v>-0.0013195867755402269</v>
      </c>
      <c r="H48" s="27">
        <f t="shared" si="0"/>
        <v>0.06640952271674472</v>
      </c>
      <c r="I48" s="27">
        <f t="shared" si="0"/>
        <v>0.011796383434180546</v>
      </c>
      <c r="J48" s="27">
        <f t="shared" si="0"/>
        <v>0.16068750319752212</v>
      </c>
      <c r="K48" s="27">
        <f t="shared" si="0"/>
        <v>-0.018198049391060622</v>
      </c>
      <c r="L48" s="27">
        <f t="shared" si="0"/>
        <v>0.020829580236189527</v>
      </c>
      <c r="M48" s="27">
        <f t="shared" si="0"/>
        <v>0.011748829342954847</v>
      </c>
      <c r="N48" s="27">
        <f t="shared" si="0"/>
        <v>0.005965142002996027</v>
      </c>
      <c r="O48" s="27">
        <f t="shared" si="0"/>
        <v>-0.003835285477760797</v>
      </c>
      <c r="P48" s="27">
        <f t="shared" si="0"/>
        <v>-0.02306856004610358</v>
      </c>
      <c r="Q48" s="27">
        <f t="shared" si="0"/>
        <v>0.17281921291126046</v>
      </c>
      <c r="R48" s="27">
        <f t="shared" si="0"/>
        <v>0.07088320549194327</v>
      </c>
      <c r="S48" s="27">
        <f>S8/R8-1</f>
        <v>0.04438133049170956</v>
      </c>
      <c r="T48" s="27">
        <f>T8/S8-1</f>
        <v>-0.08847805472864612</v>
      </c>
    </row>
    <row r="49" spans="1:20" ht="9" customHeight="1">
      <c r="A49" s="8" t="s">
        <v>23</v>
      </c>
      <c r="B49" s="22" t="s">
        <v>69</v>
      </c>
      <c r="C49" s="27">
        <f t="shared" si="0"/>
        <v>-0.17987120991301186</v>
      </c>
      <c r="D49" s="27">
        <f t="shared" si="0"/>
        <v>-0.018742292878345834</v>
      </c>
      <c r="E49" s="27">
        <f t="shared" si="0"/>
        <v>0.11401109822155853</v>
      </c>
      <c r="F49" s="27">
        <f t="shared" si="0"/>
        <v>0.06977791859517946</v>
      </c>
      <c r="G49" s="27">
        <f t="shared" si="0"/>
        <v>0.0701192773061079</v>
      </c>
      <c r="H49" s="27">
        <f t="shared" si="0"/>
        <v>0.032728816319837595</v>
      </c>
      <c r="I49" s="27">
        <f t="shared" si="0"/>
        <v>-0.029196351370266216</v>
      </c>
      <c r="J49" s="27">
        <f t="shared" si="0"/>
        <v>0.1835882894876284</v>
      </c>
      <c r="K49" s="27">
        <f t="shared" si="0"/>
        <v>-0.03415780282983372</v>
      </c>
      <c r="L49" s="27">
        <f t="shared" si="0"/>
        <v>0.21054377872369434</v>
      </c>
      <c r="M49" s="27">
        <f t="shared" si="0"/>
        <v>-0.14946925346682893</v>
      </c>
      <c r="N49" s="27">
        <f t="shared" si="0"/>
        <v>0.06155734732284146</v>
      </c>
      <c r="O49" s="27">
        <f t="shared" si="0"/>
        <v>-0.029310652345727273</v>
      </c>
      <c r="P49" s="27">
        <f t="shared" si="0"/>
        <v>-0.07141934618731516</v>
      </c>
      <c r="Q49" s="27">
        <f t="shared" si="0"/>
        <v>-0.011128197017927999</v>
      </c>
      <c r="R49" s="27">
        <f t="shared" si="0"/>
        <v>0.014215143419033849</v>
      </c>
      <c r="S49" s="27">
        <f>S9/R9-1</f>
        <v>-0.0004859586775138869</v>
      </c>
      <c r="T49" s="27">
        <f>T9/S9-1</f>
        <v>-0.13971746882029323</v>
      </c>
    </row>
    <row r="50" spans="1:20" ht="9" customHeight="1">
      <c r="A50" s="8" t="s">
        <v>24</v>
      </c>
      <c r="B50" s="22" t="s">
        <v>69</v>
      </c>
      <c r="C50" s="27">
        <f t="shared" si="0"/>
        <v>-0.03180689639803791</v>
      </c>
      <c r="D50" s="27">
        <f t="shared" si="0"/>
        <v>0.13471796243491396</v>
      </c>
      <c r="E50" s="27">
        <f t="shared" si="0"/>
        <v>0.13148234805772385</v>
      </c>
      <c r="F50" s="27">
        <f t="shared" si="0"/>
        <v>0.09091237800131036</v>
      </c>
      <c r="G50" s="27">
        <f t="shared" si="0"/>
        <v>0.02633227290046425</v>
      </c>
      <c r="H50" s="27">
        <f t="shared" si="0"/>
        <v>0.06452334774368884</v>
      </c>
      <c r="I50" s="27">
        <f t="shared" si="0"/>
        <v>0.020200472957859317</v>
      </c>
      <c r="J50" s="27">
        <f t="shared" si="0"/>
        <v>0.20651751926304684</v>
      </c>
      <c r="K50" s="27">
        <f t="shared" si="0"/>
        <v>0.11054034905050258</v>
      </c>
      <c r="L50" s="27">
        <f t="shared" si="0"/>
        <v>0.006902872062224397</v>
      </c>
      <c r="M50" s="27">
        <f t="shared" si="0"/>
        <v>-0.049597556422625644</v>
      </c>
      <c r="N50" s="27">
        <f t="shared" si="0"/>
        <v>0.019412227001476712</v>
      </c>
      <c r="O50" s="27">
        <f t="shared" si="0"/>
        <v>-0.04233184624642594</v>
      </c>
      <c r="P50" s="27">
        <f t="shared" si="0"/>
        <v>-0.011969643988571477</v>
      </c>
      <c r="Q50" s="27">
        <f t="shared" si="0"/>
        <v>0.09210512779660496</v>
      </c>
      <c r="R50" s="27">
        <f t="shared" si="0"/>
        <v>0.07636361478965048</v>
      </c>
      <c r="S50" s="27">
        <f>S10/R10-1</f>
        <v>0.012805528004442346</v>
      </c>
      <c r="T50" s="27">
        <f>T10/S10-1</f>
        <v>-0.16929598996479311</v>
      </c>
    </row>
    <row r="51" spans="1:20" ht="9" customHeight="1">
      <c r="A51" s="8" t="s">
        <v>25</v>
      </c>
      <c r="B51" s="22" t="s">
        <v>69</v>
      </c>
      <c r="C51" s="27">
        <f t="shared" si="0"/>
        <v>-0.04655018705075176</v>
      </c>
      <c r="D51" s="27">
        <f t="shared" si="0"/>
        <v>0.002428990812227916</v>
      </c>
      <c r="E51" s="27">
        <f t="shared" si="0"/>
        <v>0.10412450305868703</v>
      </c>
      <c r="F51" s="27">
        <f t="shared" si="0"/>
        <v>0.06748711271345398</v>
      </c>
      <c r="G51" s="27">
        <f t="shared" si="0"/>
        <v>0.07092964353220155</v>
      </c>
      <c r="H51" s="27">
        <f t="shared" si="0"/>
        <v>0.08695432195658293</v>
      </c>
      <c r="I51" s="27">
        <f t="shared" si="0"/>
        <v>-0.022951711348320636</v>
      </c>
      <c r="J51" s="27">
        <f t="shared" si="0"/>
        <v>0.25442643276738686</v>
      </c>
      <c r="K51" s="27">
        <f t="shared" si="0"/>
        <v>-0.22207397288384922</v>
      </c>
      <c r="L51" s="27">
        <f t="shared" si="0"/>
        <v>-0.038533752528888465</v>
      </c>
      <c r="M51" s="27">
        <f t="shared" si="0"/>
        <v>0.18024577734106018</v>
      </c>
      <c r="N51" s="27">
        <f t="shared" si="0"/>
        <v>0.16135523667823293</v>
      </c>
      <c r="O51" s="27">
        <f t="shared" si="0"/>
        <v>-0.18514621423422262</v>
      </c>
      <c r="P51" s="27">
        <f t="shared" si="0"/>
        <v>-0.08694803168921372</v>
      </c>
      <c r="Q51" s="27">
        <f t="shared" si="0"/>
        <v>0.01241263332001652</v>
      </c>
      <c r="R51" s="27">
        <f t="shared" si="0"/>
        <v>0.07756565420787576</v>
      </c>
      <c r="S51" s="27">
        <f>S11/R11-1</f>
        <v>0.0695681105437056</v>
      </c>
      <c r="T51" s="27">
        <f>T11/S11-1</f>
        <v>-0.1381926650471541</v>
      </c>
    </row>
    <row r="52" spans="1:20" ht="9" customHeight="1">
      <c r="A52" s="8" t="s">
        <v>26</v>
      </c>
      <c r="B52" s="22" t="s">
        <v>69</v>
      </c>
      <c r="C52" s="27">
        <f t="shared" si="0"/>
        <v>-0.019655292801499913</v>
      </c>
      <c r="D52" s="27">
        <f t="shared" si="0"/>
        <v>0.10658484207989605</v>
      </c>
      <c r="E52" s="27">
        <f t="shared" si="0"/>
        <v>0.05805510418608595</v>
      </c>
      <c r="F52" s="27">
        <f t="shared" si="0"/>
        <v>0.05191315817813025</v>
      </c>
      <c r="G52" s="27">
        <f t="shared" si="0"/>
        <v>0.11499109009177388</v>
      </c>
      <c r="H52" s="27">
        <f t="shared" si="0"/>
        <v>0.02265442682483454</v>
      </c>
      <c r="I52" s="27">
        <f t="shared" si="0"/>
        <v>-0.08426825603854227</v>
      </c>
      <c r="J52" s="27">
        <f t="shared" si="0"/>
        <v>0.13613914933249838</v>
      </c>
      <c r="K52" s="27">
        <f t="shared" si="0"/>
        <v>0.08394900210550271</v>
      </c>
      <c r="L52" s="27">
        <f t="shared" si="0"/>
        <v>0.0576903082415694</v>
      </c>
      <c r="M52" s="27">
        <f t="shared" si="0"/>
        <v>0.029094820331424076</v>
      </c>
      <c r="N52" s="27">
        <f t="shared" si="0"/>
        <v>0.041002326172024484</v>
      </c>
      <c r="O52" s="27">
        <f t="shared" si="0"/>
        <v>0.02052009482144812</v>
      </c>
      <c r="P52" s="27">
        <f t="shared" si="0"/>
        <v>-0.03910948303039419</v>
      </c>
      <c r="Q52" s="27">
        <f t="shared" si="0"/>
        <v>0.053372710966214765</v>
      </c>
      <c r="R52" s="27">
        <f t="shared" si="0"/>
        <v>0.0464540646502023</v>
      </c>
      <c r="S52" s="27">
        <f>S12/R12-1</f>
        <v>0.05732388245569675</v>
      </c>
      <c r="T52" s="27">
        <f>T12/S12-1</f>
        <v>-0.06749647942771542</v>
      </c>
    </row>
    <row r="53" spans="1:20" ht="9" customHeight="1">
      <c r="A53" s="8" t="s">
        <v>27</v>
      </c>
      <c r="B53" s="22" t="s">
        <v>69</v>
      </c>
      <c r="C53" s="27">
        <f t="shared" si="0"/>
        <v>0.008456678140949636</v>
      </c>
      <c r="D53" s="27">
        <f t="shared" si="0"/>
        <v>0.14264836157535</v>
      </c>
      <c r="E53" s="27">
        <f t="shared" si="0"/>
        <v>0.043309998489261314</v>
      </c>
      <c r="F53" s="27">
        <f t="shared" si="0"/>
        <v>0.06808408502156493</v>
      </c>
      <c r="G53" s="27">
        <f t="shared" si="0"/>
        <v>0.040117816270773377</v>
      </c>
      <c r="H53" s="27">
        <f t="shared" si="0"/>
        <v>0.055312834623315155</v>
      </c>
      <c r="I53" s="27">
        <f t="shared" si="0"/>
        <v>0.06073523780906709</v>
      </c>
      <c r="J53" s="27">
        <f t="shared" si="0"/>
        <v>0.0904454588725796</v>
      </c>
      <c r="K53" s="27">
        <f t="shared" si="0"/>
        <v>0.11721833932277348</v>
      </c>
      <c r="L53" s="27">
        <f t="shared" si="0"/>
        <v>0.10907427010163162</v>
      </c>
      <c r="M53" s="27">
        <f t="shared" si="0"/>
        <v>-0.03024699429840827</v>
      </c>
      <c r="N53" s="27">
        <f t="shared" si="0"/>
        <v>-0.015099690709277414</v>
      </c>
      <c r="O53" s="27">
        <f t="shared" si="0"/>
        <v>-0.3788863077602137</v>
      </c>
      <c r="P53" s="27">
        <f t="shared" si="0"/>
        <v>-0.09874828978767947</v>
      </c>
      <c r="Q53" s="27">
        <f t="shared" si="0"/>
        <v>-0.014924489917283235</v>
      </c>
      <c r="R53" s="27">
        <f t="shared" si="0"/>
        <v>-0.08590828992876753</v>
      </c>
      <c r="S53" s="27">
        <f>S13/R13-1</f>
        <v>0.060853298130666866</v>
      </c>
      <c r="T53" s="27">
        <f>T13/S13-1</f>
        <v>-0.16537363755988954</v>
      </c>
    </row>
    <row r="54" spans="1:20" ht="9" customHeight="1">
      <c r="A54" s="8" t="s">
        <v>28</v>
      </c>
      <c r="B54" s="22" t="s">
        <v>69</v>
      </c>
      <c r="C54" s="27">
        <f t="shared" si="0"/>
        <v>-0.008091705453167064</v>
      </c>
      <c r="D54" s="27">
        <f t="shared" si="0"/>
        <v>0.0919401959882653</v>
      </c>
      <c r="E54" s="27">
        <f t="shared" si="0"/>
        <v>-0.055572659796426005</v>
      </c>
      <c r="F54" s="27">
        <f t="shared" si="0"/>
        <v>0.05147506057957818</v>
      </c>
      <c r="G54" s="27">
        <f t="shared" si="0"/>
        <v>-0.002975261621840697</v>
      </c>
      <c r="H54" s="27">
        <f t="shared" si="0"/>
        <v>0.10909054529059903</v>
      </c>
      <c r="I54" s="27">
        <f t="shared" si="0"/>
        <v>-0.056305447126531294</v>
      </c>
      <c r="J54" s="27">
        <f t="shared" si="0"/>
        <v>0.1820987984459601</v>
      </c>
      <c r="K54" s="27">
        <f t="shared" si="0"/>
        <v>0.03560520249170329</v>
      </c>
      <c r="L54" s="27">
        <f t="shared" si="0"/>
        <v>0.062448533852859534</v>
      </c>
      <c r="M54" s="27">
        <f t="shared" si="0"/>
        <v>0.08600790252778334</v>
      </c>
      <c r="N54" s="27">
        <f t="shared" si="0"/>
        <v>0.05955515219861551</v>
      </c>
      <c r="O54" s="27">
        <f t="shared" si="0"/>
        <v>-0.008865819132844122</v>
      </c>
      <c r="P54" s="27">
        <f t="shared" si="0"/>
        <v>-0.05919464114843209</v>
      </c>
      <c r="Q54" s="27">
        <f t="shared" si="0"/>
        <v>0.06989453206063634</v>
      </c>
      <c r="R54" s="27">
        <f t="shared" si="0"/>
        <v>0.05098187403008647</v>
      </c>
      <c r="S54" s="27">
        <f>S14/R14-1</f>
        <v>0.0259298692373513</v>
      </c>
      <c r="T54" s="27">
        <f>T14/S14-1</f>
        <v>-0.03732106599597218</v>
      </c>
    </row>
    <row r="55" spans="1:20" ht="9" customHeight="1">
      <c r="A55" s="6" t="s">
        <v>29</v>
      </c>
      <c r="B55" s="24" t="s">
        <v>69</v>
      </c>
      <c r="C55" s="29">
        <f t="shared" si="0"/>
        <v>-0.031174513632600043</v>
      </c>
      <c r="D55" s="29">
        <f t="shared" si="0"/>
        <v>0.08976402526807936</v>
      </c>
      <c r="E55" s="29">
        <f t="shared" si="0"/>
        <v>0.030198138929532936</v>
      </c>
      <c r="F55" s="29">
        <f t="shared" si="0"/>
        <v>0.031669667309042415</v>
      </c>
      <c r="G55" s="29">
        <f t="shared" si="0"/>
        <v>0.06379528034305659</v>
      </c>
      <c r="H55" s="29">
        <f t="shared" si="0"/>
        <v>0.0951227063797293</v>
      </c>
      <c r="I55" s="29">
        <f t="shared" si="0"/>
        <v>-0.0520848767311447</v>
      </c>
      <c r="J55" s="29">
        <f t="shared" si="0"/>
        <v>0.12273566552165871</v>
      </c>
      <c r="K55" s="29">
        <f t="shared" si="0"/>
        <v>0.06201283285718229</v>
      </c>
      <c r="L55" s="29">
        <f t="shared" si="0"/>
        <v>0.05517256170497764</v>
      </c>
      <c r="M55" s="29">
        <f t="shared" si="0"/>
        <v>0.018829834668362855</v>
      </c>
      <c r="N55" s="29">
        <f t="shared" si="0"/>
        <v>0.06469950940122993</v>
      </c>
      <c r="O55" s="29">
        <f t="shared" si="0"/>
        <v>-0.03236754954033394</v>
      </c>
      <c r="P55" s="29">
        <f t="shared" si="0"/>
        <v>-0.09871677551732827</v>
      </c>
      <c r="Q55" s="29">
        <f t="shared" si="0"/>
        <v>0.03379980095494739</v>
      </c>
      <c r="R55" s="29">
        <f t="shared" si="0"/>
        <v>0.0385518702148866</v>
      </c>
      <c r="S55" s="29">
        <f>S15/R15-1</f>
        <v>-0.0053246526815925455</v>
      </c>
      <c r="T55" s="29">
        <f>T15/S15-1</f>
        <v>-0.1307832594935634</v>
      </c>
    </row>
    <row r="56" spans="1:20" ht="9" customHeight="1">
      <c r="A56" s="8" t="s">
        <v>30</v>
      </c>
      <c r="B56" s="22" t="s">
        <v>69</v>
      </c>
      <c r="C56" s="27">
        <f t="shared" si="0"/>
        <v>-0.08890190763200767</v>
      </c>
      <c r="D56" s="27">
        <f t="shared" si="0"/>
        <v>0.1311472171017214</v>
      </c>
      <c r="E56" s="27">
        <f t="shared" si="0"/>
        <v>0.02765556099584221</v>
      </c>
      <c r="F56" s="27">
        <f t="shared" si="0"/>
        <v>0.03139019564004841</v>
      </c>
      <c r="G56" s="27">
        <f t="shared" si="0"/>
        <v>0.019704473512853315</v>
      </c>
      <c r="H56" s="27">
        <f t="shared" si="0"/>
        <v>0.09046356256081944</v>
      </c>
      <c r="I56" s="27">
        <f t="shared" si="0"/>
        <v>-0.053087898707853576</v>
      </c>
      <c r="J56" s="27">
        <f t="shared" si="0"/>
        <v>0.12330501891309331</v>
      </c>
      <c r="K56" s="27">
        <f t="shared" si="0"/>
        <v>0.09622156399390747</v>
      </c>
      <c r="L56" s="27">
        <f t="shared" si="0"/>
        <v>0.08919895456131144</v>
      </c>
      <c r="M56" s="27">
        <f t="shared" si="0"/>
        <v>-0.07952888585084539</v>
      </c>
      <c r="N56" s="27">
        <f t="shared" si="0"/>
        <v>0.028940163168616362</v>
      </c>
      <c r="O56" s="27">
        <f t="shared" si="0"/>
        <v>0.07020136972282454</v>
      </c>
      <c r="P56" s="27">
        <f t="shared" si="0"/>
        <v>-0.018507569936790924</v>
      </c>
      <c r="Q56" s="27">
        <f t="shared" si="0"/>
        <v>0.07926051102797604</v>
      </c>
      <c r="R56" s="27">
        <f t="shared" si="0"/>
        <v>0.08182243045650983</v>
      </c>
      <c r="S56" s="27">
        <f>S16/R16-1</f>
        <v>-0.022437687024415398</v>
      </c>
      <c r="T56" s="27">
        <f>T16/S16-1</f>
        <v>-0.03375526767231163</v>
      </c>
    </row>
    <row r="57" spans="1:20" ht="9" customHeight="1">
      <c r="A57" s="8" t="s">
        <v>31</v>
      </c>
      <c r="B57" s="22" t="s">
        <v>69</v>
      </c>
      <c r="C57" s="27">
        <f t="shared" si="0"/>
        <v>-0.06515128154603333</v>
      </c>
      <c r="D57" s="27">
        <f t="shared" si="0"/>
        <v>0.1090000635469135</v>
      </c>
      <c r="E57" s="27">
        <f t="shared" si="0"/>
        <v>0.04079851562016246</v>
      </c>
      <c r="F57" s="27">
        <f t="shared" si="0"/>
        <v>0.030689878964181183</v>
      </c>
      <c r="G57" s="27">
        <f t="shared" si="0"/>
        <v>0.03677776054222148</v>
      </c>
      <c r="H57" s="27">
        <f t="shared" si="0"/>
        <v>0.07977096318068355</v>
      </c>
      <c r="I57" s="27">
        <f t="shared" si="0"/>
        <v>-0.04552542807526361</v>
      </c>
      <c r="J57" s="27">
        <f t="shared" si="0"/>
        <v>0.14985055903195477</v>
      </c>
      <c r="K57" s="27">
        <f t="shared" si="0"/>
        <v>0.012463208493862732</v>
      </c>
      <c r="L57" s="27">
        <f t="shared" si="0"/>
        <v>0.09336985667354014</v>
      </c>
      <c r="M57" s="27">
        <f t="shared" si="0"/>
        <v>0.050835128648509365</v>
      </c>
      <c r="N57" s="27">
        <f t="shared" si="0"/>
        <v>0.04991753141300603</v>
      </c>
      <c r="O57" s="27">
        <f t="shared" si="0"/>
        <v>-0.04453895824752985</v>
      </c>
      <c r="P57" s="27">
        <f t="shared" si="0"/>
        <v>-0.08985609111580073</v>
      </c>
      <c r="Q57" s="27">
        <f t="shared" si="0"/>
        <v>0.036416142770336224</v>
      </c>
      <c r="R57" s="27">
        <f t="shared" si="0"/>
        <v>0.016810861245832198</v>
      </c>
      <c r="S57" s="27">
        <f>S17/R17-1</f>
        <v>0.0170283733289065</v>
      </c>
      <c r="T57" s="27">
        <f>T17/S17-1</f>
        <v>-0.1578228024107614</v>
      </c>
    </row>
    <row r="58" spans="1:20" ht="9" customHeight="1">
      <c r="A58" s="8" t="s">
        <v>32</v>
      </c>
      <c r="B58" s="22" t="s">
        <v>69</v>
      </c>
      <c r="C58" s="27">
        <f t="shared" si="0"/>
        <v>-0.0013117283050902984</v>
      </c>
      <c r="D58" s="27">
        <f t="shared" si="0"/>
        <v>0.044330464104868295</v>
      </c>
      <c r="E58" s="27">
        <f t="shared" si="0"/>
        <v>0.020854701631973116</v>
      </c>
      <c r="F58" s="27">
        <f t="shared" si="0"/>
        <v>0.05660968036956504</v>
      </c>
      <c r="G58" s="27">
        <f t="shared" si="0"/>
        <v>0.020417972983195254</v>
      </c>
      <c r="H58" s="27">
        <f t="shared" si="0"/>
        <v>0.11204118139400787</v>
      </c>
      <c r="I58" s="27">
        <f t="shared" si="0"/>
        <v>-0.0539708553108843</v>
      </c>
      <c r="J58" s="27">
        <f t="shared" si="0"/>
        <v>0.14381701902369004</v>
      </c>
      <c r="K58" s="27">
        <f t="shared" si="0"/>
        <v>0.009559757642855882</v>
      </c>
      <c r="L58" s="27">
        <f t="shared" si="0"/>
        <v>0.04151948799165672</v>
      </c>
      <c r="M58" s="27">
        <f t="shared" si="0"/>
        <v>0.14797771553274908</v>
      </c>
      <c r="N58" s="27">
        <f t="shared" si="0"/>
        <v>0.02962595912744792</v>
      </c>
      <c r="O58" s="27">
        <f t="shared" si="0"/>
        <v>-0.10022758920625707</v>
      </c>
      <c r="P58" s="27">
        <f t="shared" si="0"/>
        <v>-0.06547251451650982</v>
      </c>
      <c r="Q58" s="27">
        <f t="shared" si="0"/>
        <v>0.050482747126279426</v>
      </c>
      <c r="R58" s="27">
        <f t="shared" si="0"/>
        <v>0.028803453919118205</v>
      </c>
      <c r="S58" s="27">
        <f>S18/R18-1</f>
        <v>-0.004670114396942093</v>
      </c>
      <c r="T58" s="27">
        <f>T18/S18-1</f>
        <v>-0.16554970357012277</v>
      </c>
    </row>
    <row r="59" spans="1:20" ht="9" customHeight="1">
      <c r="A59" s="8" t="s">
        <v>33</v>
      </c>
      <c r="B59" s="22" t="s">
        <v>69</v>
      </c>
      <c r="C59" s="27">
        <f t="shared" si="0"/>
        <v>-0.06438423760922707</v>
      </c>
      <c r="D59" s="27">
        <f t="shared" si="0"/>
        <v>0.1245962466210273</v>
      </c>
      <c r="E59" s="27">
        <f t="shared" si="0"/>
        <v>0.04017000295623907</v>
      </c>
      <c r="F59" s="27">
        <f t="shared" si="0"/>
        <v>0.07499153360364263</v>
      </c>
      <c r="G59" s="27">
        <f t="shared" si="0"/>
        <v>0.046425163252121315</v>
      </c>
      <c r="H59" s="27">
        <f t="shared" si="0"/>
        <v>0.05681157235167911</v>
      </c>
      <c r="I59" s="27">
        <f t="shared" si="0"/>
        <v>3.066429513087776E-05</v>
      </c>
      <c r="J59" s="27">
        <f t="shared" si="0"/>
        <v>0.08093602963514379</v>
      </c>
      <c r="K59" s="27">
        <f t="shared" si="0"/>
        <v>0.035825291735573694</v>
      </c>
      <c r="L59" s="27">
        <f t="shared" si="0"/>
        <v>0.07155664724377853</v>
      </c>
      <c r="M59" s="27">
        <f t="shared" si="0"/>
        <v>-0.0007234834288798453</v>
      </c>
      <c r="N59" s="27">
        <f t="shared" si="0"/>
        <v>0.0950818994618765</v>
      </c>
      <c r="O59" s="27">
        <f t="shared" si="0"/>
        <v>-0.0567748521222643</v>
      </c>
      <c r="P59" s="27">
        <f t="shared" si="0"/>
        <v>-0.15310936469637915</v>
      </c>
      <c r="Q59" s="27">
        <f t="shared" si="0"/>
        <v>-0.04339670984031896</v>
      </c>
      <c r="R59" s="27">
        <f t="shared" si="0"/>
        <v>0.015483943020457414</v>
      </c>
      <c r="S59" s="27">
        <f>S19/R19-1</f>
        <v>0.0020598618176481676</v>
      </c>
      <c r="T59" s="27">
        <f>T19/S19-1</f>
        <v>-0.14978176445915714</v>
      </c>
    </row>
    <row r="60" spans="1:20" ht="9" customHeight="1">
      <c r="A60" s="8" t="s">
        <v>34</v>
      </c>
      <c r="B60" s="22" t="s">
        <v>69</v>
      </c>
      <c r="C60" s="27">
        <f t="shared" si="0"/>
        <v>-0.01251977609049948</v>
      </c>
      <c r="D60" s="27">
        <f t="shared" si="0"/>
        <v>0.02488845270707829</v>
      </c>
      <c r="E60" s="27">
        <f t="shared" si="0"/>
        <v>0.03344262785502394</v>
      </c>
      <c r="F60" s="27">
        <f t="shared" si="0"/>
        <v>0.055238601819428634</v>
      </c>
      <c r="G60" s="27">
        <f t="shared" si="0"/>
        <v>0.01975381050110081</v>
      </c>
      <c r="H60" s="27">
        <f t="shared" si="0"/>
        <v>0.039595016073146416</v>
      </c>
      <c r="I60" s="27">
        <f t="shared" si="0"/>
        <v>-0.023837090795281846</v>
      </c>
      <c r="J60" s="27">
        <f t="shared" si="0"/>
        <v>0.12180056766222158</v>
      </c>
      <c r="K60" s="27">
        <f t="shared" si="0"/>
        <v>0.06094675998335264</v>
      </c>
      <c r="L60" s="27">
        <f t="shared" si="0"/>
        <v>0.05399524909787967</v>
      </c>
      <c r="M60" s="27">
        <f t="shared" si="0"/>
        <v>0.036775627765370356</v>
      </c>
      <c r="N60" s="27">
        <f t="shared" si="0"/>
        <v>0.03926327960338405</v>
      </c>
      <c r="O60" s="27">
        <f t="shared" si="0"/>
        <v>-0.04567498172164686</v>
      </c>
      <c r="P60" s="27">
        <f t="shared" si="0"/>
        <v>-0.04599774626810593</v>
      </c>
      <c r="Q60" s="27">
        <f t="shared" si="0"/>
        <v>-0.02506607812145034</v>
      </c>
      <c r="R60" s="27">
        <f t="shared" si="0"/>
        <v>-0.015717472366709173</v>
      </c>
      <c r="S60" s="27">
        <f>S20/R20-1</f>
        <v>0.013732310754168253</v>
      </c>
      <c r="T60" s="27">
        <f>T20/S20-1</f>
        <v>-0.10149601271155584</v>
      </c>
    </row>
    <row r="61" spans="1:20" ht="9" customHeight="1">
      <c r="A61" s="8" t="s">
        <v>35</v>
      </c>
      <c r="B61" s="22" t="s">
        <v>69</v>
      </c>
      <c r="C61" s="27">
        <f t="shared" si="0"/>
        <v>-0.01271943136558673</v>
      </c>
      <c r="D61" s="27">
        <f t="shared" si="0"/>
        <v>0.0239824730170195</v>
      </c>
      <c r="E61" s="27">
        <f t="shared" si="0"/>
        <v>0.04158163149322003</v>
      </c>
      <c r="F61" s="27">
        <f t="shared" si="0"/>
        <v>0.040865188171289146</v>
      </c>
      <c r="G61" s="27">
        <f t="shared" si="0"/>
        <v>0.09585313168408827</v>
      </c>
      <c r="H61" s="27">
        <f t="shared" si="0"/>
        <v>0.12229634081419838</v>
      </c>
      <c r="I61" s="27">
        <f t="shared" si="0"/>
        <v>-0.0040834050015663426</v>
      </c>
      <c r="J61" s="27">
        <f t="shared" si="0"/>
        <v>0.1439957045740763</v>
      </c>
      <c r="K61" s="27">
        <f t="shared" si="0"/>
        <v>0.07429841547638127</v>
      </c>
      <c r="L61" s="27">
        <f t="shared" si="0"/>
        <v>0.09455393727820782</v>
      </c>
      <c r="M61" s="27">
        <f t="shared" si="0"/>
        <v>0.05224321149318456</v>
      </c>
      <c r="N61" s="27">
        <f t="shared" si="0"/>
        <v>0.11581067926048783</v>
      </c>
      <c r="O61" s="27">
        <f t="shared" si="0"/>
        <v>-0.05853814290866044</v>
      </c>
      <c r="P61" s="27">
        <f t="shared" si="0"/>
        <v>-0.10232610006618637</v>
      </c>
      <c r="Q61" s="27">
        <f t="shared" si="0"/>
        <v>0.009585396550555902</v>
      </c>
      <c r="R61" s="27">
        <f t="shared" si="0"/>
        <v>0.03976486892508446</v>
      </c>
      <c r="S61" s="27">
        <f>S21/R21-1</f>
        <v>0.0012533222648800635</v>
      </c>
      <c r="T61" s="27">
        <f>T21/S21-1</f>
        <v>-0.14283646512467396</v>
      </c>
    </row>
    <row r="62" spans="1:20" ht="9" customHeight="1">
      <c r="A62" s="8" t="s">
        <v>36</v>
      </c>
      <c r="B62" s="22" t="s">
        <v>69</v>
      </c>
      <c r="C62" s="27">
        <f t="shared" si="0"/>
        <v>0.011437819478165023</v>
      </c>
      <c r="D62" s="27">
        <f t="shared" si="0"/>
        <v>0.05818676037616988</v>
      </c>
      <c r="E62" s="27">
        <f t="shared" si="0"/>
        <v>0.0936328170570857</v>
      </c>
      <c r="F62" s="27">
        <f t="shared" si="0"/>
        <v>0.00917421920297179</v>
      </c>
      <c r="G62" s="27">
        <f t="shared" si="0"/>
        <v>0.048695214390579444</v>
      </c>
      <c r="H62" s="27">
        <f t="shared" si="0"/>
        <v>0.04258154630834454</v>
      </c>
      <c r="I62" s="27">
        <f t="shared" si="0"/>
        <v>-0.02706470169659836</v>
      </c>
      <c r="J62" s="27">
        <f t="shared" si="0"/>
        <v>0.11592214577843252</v>
      </c>
      <c r="K62" s="27">
        <f t="shared" si="0"/>
        <v>0.053752865955282836</v>
      </c>
      <c r="L62" s="27">
        <f t="shared" si="0"/>
        <v>0.011710671226706104</v>
      </c>
      <c r="M62" s="27">
        <f t="shared" si="0"/>
        <v>-0.025148579339205224</v>
      </c>
      <c r="N62" s="27">
        <f t="shared" si="0"/>
        <v>0.04557273018715802</v>
      </c>
      <c r="O62" s="27">
        <f t="shared" si="0"/>
        <v>0.038939890630127705</v>
      </c>
      <c r="P62" s="27">
        <f t="shared" si="0"/>
        <v>0.005706188103288712</v>
      </c>
      <c r="Q62" s="27">
        <f t="shared" si="0"/>
        <v>-0.044540775492726836</v>
      </c>
      <c r="R62" s="27">
        <f aca="true" t="shared" si="1" ref="R62:T77">R22/Q22-1</f>
        <v>0.011399723489602831</v>
      </c>
      <c r="S62" s="27">
        <f t="shared" si="1"/>
        <v>-0.03061897654111767</v>
      </c>
      <c r="T62" s="27">
        <f t="shared" si="1"/>
        <v>-0.10461519909659556</v>
      </c>
    </row>
    <row r="63" spans="1:20" ht="9" customHeight="1">
      <c r="A63" s="8" t="s">
        <v>37</v>
      </c>
      <c r="B63" s="22" t="s">
        <v>69</v>
      </c>
      <c r="C63" s="27">
        <f aca="true" t="shared" si="2" ref="C63:R78">C23/B23-1</f>
        <v>-0.011016825005915387</v>
      </c>
      <c r="D63" s="27">
        <f t="shared" si="2"/>
        <v>0.16423030667459204</v>
      </c>
      <c r="E63" s="27">
        <f t="shared" si="2"/>
        <v>-0.055246235613414796</v>
      </c>
      <c r="F63" s="27">
        <f t="shared" si="2"/>
        <v>0.1214718224634388</v>
      </c>
      <c r="G63" s="27">
        <f t="shared" si="2"/>
        <v>-0.00445503980912465</v>
      </c>
      <c r="H63" s="27">
        <f t="shared" si="2"/>
        <v>0.07207746409457227</v>
      </c>
      <c r="I63" s="27">
        <f t="shared" si="2"/>
        <v>-0.07328581262485301</v>
      </c>
      <c r="J63" s="27">
        <f t="shared" si="2"/>
        <v>0.12086048497018731</v>
      </c>
      <c r="K63" s="27">
        <f t="shared" si="2"/>
        <v>-0.0155414488746205</v>
      </c>
      <c r="L63" s="27">
        <f t="shared" si="2"/>
        <v>-0.005206596984342005</v>
      </c>
      <c r="M63" s="27">
        <f t="shared" si="2"/>
        <v>0.18634714194657787</v>
      </c>
      <c r="N63" s="27">
        <f t="shared" si="2"/>
        <v>0.023607575523323376</v>
      </c>
      <c r="O63" s="27">
        <f t="shared" si="2"/>
        <v>-0.08076866671105365</v>
      </c>
      <c r="P63" s="27">
        <f t="shared" si="2"/>
        <v>-0.12996048339795752</v>
      </c>
      <c r="Q63" s="27">
        <f t="shared" si="2"/>
        <v>-0.026822074794352502</v>
      </c>
      <c r="R63" s="27">
        <f t="shared" si="2"/>
        <v>-0.017530714205126308</v>
      </c>
      <c r="S63" s="27">
        <f t="shared" si="1"/>
        <v>-0.017473657899623185</v>
      </c>
      <c r="T63" s="27">
        <f t="shared" si="1"/>
        <v>-0.18062530858461068</v>
      </c>
    </row>
    <row r="64" spans="1:20" ht="9" customHeight="1">
      <c r="A64" s="8" t="s">
        <v>38</v>
      </c>
      <c r="B64" s="22" t="s">
        <v>69</v>
      </c>
      <c r="C64" s="27">
        <f t="shared" si="2"/>
        <v>-0.031694901936373254</v>
      </c>
      <c r="D64" s="27">
        <f t="shared" si="2"/>
        <v>0.13288462628373465</v>
      </c>
      <c r="E64" s="27">
        <f t="shared" si="2"/>
        <v>0.035887682016794153</v>
      </c>
      <c r="F64" s="27">
        <f t="shared" si="2"/>
        <v>-0.002271315430799725</v>
      </c>
      <c r="G64" s="27">
        <f t="shared" si="2"/>
        <v>0.1046460236352964</v>
      </c>
      <c r="H64" s="27">
        <f t="shared" si="2"/>
        <v>0.10338473225889744</v>
      </c>
      <c r="I64" s="27">
        <f t="shared" si="2"/>
        <v>-0.08465853148649094</v>
      </c>
      <c r="J64" s="27">
        <f t="shared" si="2"/>
        <v>0.10894063560242251</v>
      </c>
      <c r="K64" s="27">
        <f t="shared" si="2"/>
        <v>0.08558426222295945</v>
      </c>
      <c r="L64" s="27">
        <f t="shared" si="2"/>
        <v>0.035856575988677974</v>
      </c>
      <c r="M64" s="27">
        <f t="shared" si="2"/>
        <v>-0.03056034668415153</v>
      </c>
      <c r="N64" s="27">
        <f t="shared" si="2"/>
        <v>0.06920334956397167</v>
      </c>
      <c r="O64" s="27">
        <f t="shared" si="2"/>
        <v>-0.026511332990840852</v>
      </c>
      <c r="P64" s="27">
        <f t="shared" si="2"/>
        <v>-0.13701092884939825</v>
      </c>
      <c r="Q64" s="27">
        <f t="shared" si="2"/>
        <v>0.05678865479686124</v>
      </c>
      <c r="R64" s="27">
        <f t="shared" si="2"/>
        <v>0.048300186262344</v>
      </c>
      <c r="S64" s="27">
        <f t="shared" si="1"/>
        <v>-0.0029388201782561962</v>
      </c>
      <c r="T64" s="27">
        <f t="shared" si="1"/>
        <v>-0.14477712946492904</v>
      </c>
    </row>
    <row r="65" spans="1:20" ht="9" customHeight="1">
      <c r="A65" s="6" t="s">
        <v>39</v>
      </c>
      <c r="B65" s="24" t="s">
        <v>69</v>
      </c>
      <c r="C65" s="29">
        <f t="shared" si="2"/>
        <v>-0.024449849309131966</v>
      </c>
      <c r="D65" s="29">
        <f t="shared" si="2"/>
        <v>0.036370553740544986</v>
      </c>
      <c r="E65" s="29">
        <f t="shared" si="2"/>
        <v>0.038467660036514584</v>
      </c>
      <c r="F65" s="29">
        <f t="shared" si="2"/>
        <v>0.026424059443517667</v>
      </c>
      <c r="G65" s="29">
        <f t="shared" si="2"/>
        <v>0.03988313832433765</v>
      </c>
      <c r="H65" s="29">
        <f t="shared" si="2"/>
        <v>0.07089351966261814</v>
      </c>
      <c r="I65" s="29">
        <f t="shared" si="2"/>
        <v>-0.043983366519824374</v>
      </c>
      <c r="J65" s="29">
        <f t="shared" si="2"/>
        <v>0.10696951616254036</v>
      </c>
      <c r="K65" s="29">
        <f t="shared" si="2"/>
        <v>0.03901923600869828</v>
      </c>
      <c r="L65" s="29">
        <f t="shared" si="2"/>
        <v>0.011362720449445751</v>
      </c>
      <c r="M65" s="29">
        <f t="shared" si="2"/>
        <v>0.019682776474816643</v>
      </c>
      <c r="N65" s="29">
        <f t="shared" si="2"/>
        <v>0.00364328552196147</v>
      </c>
      <c r="O65" s="29">
        <f t="shared" si="2"/>
        <v>-0.043692615230688236</v>
      </c>
      <c r="P65" s="29">
        <f t="shared" si="2"/>
        <v>-0.05479703429926286</v>
      </c>
      <c r="Q65" s="29">
        <f t="shared" si="2"/>
        <v>-0.0016425738313038396</v>
      </c>
      <c r="R65" s="29">
        <f t="shared" si="2"/>
        <v>0.01295278650025078</v>
      </c>
      <c r="S65" s="29">
        <f t="shared" si="1"/>
        <v>0.002452106149249289</v>
      </c>
      <c r="T65" s="29">
        <f t="shared" si="1"/>
        <v>-0.12680439042407665</v>
      </c>
    </row>
    <row r="66" spans="1:20" ht="9" customHeight="1">
      <c r="A66" s="8" t="s">
        <v>40</v>
      </c>
      <c r="B66" s="22" t="s">
        <v>69</v>
      </c>
      <c r="C66" s="27">
        <f t="shared" si="2"/>
        <v>-0.005818103337001501</v>
      </c>
      <c r="D66" s="27">
        <f t="shared" si="2"/>
        <v>0.09188957911461615</v>
      </c>
      <c r="E66" s="27">
        <f t="shared" si="2"/>
        <v>0.022525810541572655</v>
      </c>
      <c r="F66" s="27">
        <f t="shared" si="2"/>
        <v>0.045447273682236</v>
      </c>
      <c r="G66" s="27">
        <f t="shared" si="2"/>
        <v>0.03906496109464963</v>
      </c>
      <c r="H66" s="27">
        <f t="shared" si="2"/>
        <v>0.04631399617995058</v>
      </c>
      <c r="I66" s="27">
        <f t="shared" si="2"/>
        <v>-0.06857958062046299</v>
      </c>
      <c r="J66" s="27">
        <f t="shared" si="2"/>
        <v>0.13363188240163137</v>
      </c>
      <c r="K66" s="27">
        <f t="shared" si="2"/>
        <v>0.041708650018005944</v>
      </c>
      <c r="L66" s="27">
        <f t="shared" si="2"/>
        <v>-0.007972562035516995</v>
      </c>
      <c r="M66" s="27">
        <f t="shared" si="2"/>
        <v>0.0187883887733038</v>
      </c>
      <c r="N66" s="27">
        <f t="shared" si="2"/>
        <v>0.012554977582405202</v>
      </c>
      <c r="O66" s="27">
        <f t="shared" si="2"/>
        <v>-0.06557981531663926</v>
      </c>
      <c r="P66" s="27">
        <f t="shared" si="2"/>
        <v>-0.03849822410150039</v>
      </c>
      <c r="Q66" s="27">
        <f t="shared" si="2"/>
        <v>-0.0022336506440904236</v>
      </c>
      <c r="R66" s="27">
        <f t="shared" si="2"/>
        <v>0.017936886886112502</v>
      </c>
      <c r="S66" s="27">
        <f t="shared" si="1"/>
        <v>0.003022916354354921</v>
      </c>
      <c r="T66" s="27">
        <f t="shared" si="1"/>
        <v>-0.1015890686599914</v>
      </c>
    </row>
    <row r="67" spans="1:20" ht="9" customHeight="1">
      <c r="A67" s="8" t="s">
        <v>41</v>
      </c>
      <c r="B67" s="22" t="s">
        <v>69</v>
      </c>
      <c r="C67" s="27">
        <f t="shared" si="2"/>
        <v>-0.019174679524142424</v>
      </c>
      <c r="D67" s="27">
        <f t="shared" si="2"/>
        <v>0.07115982288801193</v>
      </c>
      <c r="E67" s="27">
        <f t="shared" si="2"/>
        <v>0.06832303499800396</v>
      </c>
      <c r="F67" s="27">
        <f t="shared" si="2"/>
        <v>0.15128270050124049</v>
      </c>
      <c r="G67" s="27">
        <f t="shared" si="2"/>
        <v>0.03248665070208823</v>
      </c>
      <c r="H67" s="27">
        <f t="shared" si="2"/>
        <v>0.07769952283257409</v>
      </c>
      <c r="I67" s="27">
        <f t="shared" si="2"/>
        <v>-0.0784189202227894</v>
      </c>
      <c r="J67" s="27">
        <f t="shared" si="2"/>
        <v>0.12446346334955627</v>
      </c>
      <c r="K67" s="27">
        <f t="shared" si="2"/>
        <v>0.10086953243590235</v>
      </c>
      <c r="L67" s="27">
        <f t="shared" si="2"/>
        <v>-0.028730175374802935</v>
      </c>
      <c r="M67" s="27">
        <f t="shared" si="2"/>
        <v>0.03760531867089578</v>
      </c>
      <c r="N67" s="27">
        <f t="shared" si="2"/>
        <v>0.006009512114420135</v>
      </c>
      <c r="O67" s="27">
        <f t="shared" si="2"/>
        <v>-0.05927889814391818</v>
      </c>
      <c r="P67" s="27">
        <f t="shared" si="2"/>
        <v>-0.09034635399273028</v>
      </c>
      <c r="Q67" s="27">
        <f t="shared" si="2"/>
        <v>0.013599745595087143</v>
      </c>
      <c r="R67" s="27">
        <f t="shared" si="2"/>
        <v>0.07131503811933393</v>
      </c>
      <c r="S67" s="27">
        <f t="shared" si="1"/>
        <v>-0.0381206297755422</v>
      </c>
      <c r="T67" s="27">
        <f t="shared" si="1"/>
        <v>-0.10426213685308794</v>
      </c>
    </row>
    <row r="68" spans="1:20" ht="9" customHeight="1">
      <c r="A68" s="8" t="s">
        <v>42</v>
      </c>
      <c r="B68" s="22" t="s">
        <v>69</v>
      </c>
      <c r="C68" s="27">
        <f t="shared" si="2"/>
        <v>-0.005564933644391368</v>
      </c>
      <c r="D68" s="27">
        <f t="shared" si="2"/>
        <v>0.013720547471410827</v>
      </c>
      <c r="E68" s="27">
        <f t="shared" si="2"/>
        <v>0.045783943119734216</v>
      </c>
      <c r="F68" s="27">
        <f t="shared" si="2"/>
        <v>-0.010184533771033455</v>
      </c>
      <c r="G68" s="27">
        <f t="shared" si="2"/>
        <v>0.05394775329220902</v>
      </c>
      <c r="H68" s="27">
        <f t="shared" si="2"/>
        <v>0.047371384741224265</v>
      </c>
      <c r="I68" s="27">
        <f t="shared" si="2"/>
        <v>-0.011076345930387532</v>
      </c>
      <c r="J68" s="27">
        <f t="shared" si="2"/>
        <v>0.08380714008265455</v>
      </c>
      <c r="K68" s="27">
        <f t="shared" si="2"/>
        <v>0.05364533802436622</v>
      </c>
      <c r="L68" s="27">
        <f t="shared" si="2"/>
        <v>0.027957094919516257</v>
      </c>
      <c r="M68" s="27">
        <f t="shared" si="2"/>
        <v>0.007103915299165431</v>
      </c>
      <c r="N68" s="27">
        <f t="shared" si="2"/>
        <v>0.03642682580612622</v>
      </c>
      <c r="O68" s="27">
        <f t="shared" si="2"/>
        <v>-0.037189338809159866</v>
      </c>
      <c r="P68" s="27">
        <f t="shared" si="2"/>
        <v>-0.061387423869753266</v>
      </c>
      <c r="Q68" s="27">
        <f t="shared" si="2"/>
        <v>-0.024280817958565182</v>
      </c>
      <c r="R68" s="27">
        <f t="shared" si="2"/>
        <v>-0.006997110034016152</v>
      </c>
      <c r="S68" s="27">
        <f t="shared" si="1"/>
        <v>-0.022968782330333393</v>
      </c>
      <c r="T68" s="27">
        <f t="shared" si="1"/>
        <v>-0.13189958210060704</v>
      </c>
    </row>
    <row r="69" spans="1:20" ht="9" customHeight="1">
      <c r="A69" s="8" t="s">
        <v>43</v>
      </c>
      <c r="B69" s="22" t="s">
        <v>69</v>
      </c>
      <c r="C69" s="27">
        <f t="shared" si="2"/>
        <v>-0.035634197215278496</v>
      </c>
      <c r="D69" s="27">
        <f t="shared" si="2"/>
        <v>0.02637066564889423</v>
      </c>
      <c r="E69" s="27">
        <f t="shared" si="2"/>
        <v>0.03695302704172798</v>
      </c>
      <c r="F69" s="27">
        <f t="shared" si="2"/>
        <v>0.02240873134941146</v>
      </c>
      <c r="G69" s="27">
        <f t="shared" si="2"/>
        <v>0.03653824311081699</v>
      </c>
      <c r="H69" s="27">
        <f t="shared" si="2"/>
        <v>0.08467308521371897</v>
      </c>
      <c r="I69" s="27">
        <f t="shared" si="2"/>
        <v>-0.04494109904811305</v>
      </c>
      <c r="J69" s="27">
        <f t="shared" si="2"/>
        <v>0.10635722380108303</v>
      </c>
      <c r="K69" s="27">
        <f t="shared" si="2"/>
        <v>0.028919612869478195</v>
      </c>
      <c r="L69" s="27">
        <f t="shared" si="2"/>
        <v>0.014013766714828346</v>
      </c>
      <c r="M69" s="27">
        <f t="shared" si="2"/>
        <v>0.023265219842753204</v>
      </c>
      <c r="N69" s="27">
        <f t="shared" si="2"/>
        <v>-0.011176882089645956</v>
      </c>
      <c r="O69" s="27">
        <f t="shared" si="2"/>
        <v>-0.03968806517382406</v>
      </c>
      <c r="P69" s="27">
        <f t="shared" si="2"/>
        <v>-0.05372673068897693</v>
      </c>
      <c r="Q69" s="27">
        <f t="shared" si="2"/>
        <v>0.005677429358421193</v>
      </c>
      <c r="R69" s="27">
        <f t="shared" si="2"/>
        <v>0.0148812510520282</v>
      </c>
      <c r="S69" s="27">
        <f t="shared" si="1"/>
        <v>0.015183288719659016</v>
      </c>
      <c r="T69" s="27">
        <f t="shared" si="1"/>
        <v>-0.13318236902852565</v>
      </c>
    </row>
    <row r="70" spans="1:20" ht="9" customHeight="1">
      <c r="A70" s="6" t="s">
        <v>44</v>
      </c>
      <c r="B70" s="24" t="s">
        <v>69</v>
      </c>
      <c r="C70" s="29">
        <f t="shared" si="2"/>
        <v>0.0002947584277388504</v>
      </c>
      <c r="D70" s="29">
        <f t="shared" si="2"/>
        <v>0.07041520252462874</v>
      </c>
      <c r="E70" s="29">
        <f t="shared" si="2"/>
        <v>0.027892716270614404</v>
      </c>
      <c r="F70" s="29">
        <f t="shared" si="2"/>
        <v>-0.00035743140642519045</v>
      </c>
      <c r="G70" s="29">
        <f t="shared" si="2"/>
        <v>0.08818763828993048</v>
      </c>
      <c r="H70" s="29">
        <f t="shared" si="2"/>
        <v>0.07613908265485203</v>
      </c>
      <c r="I70" s="29">
        <f t="shared" si="2"/>
        <v>-0.04287044542502638</v>
      </c>
      <c r="J70" s="29">
        <f t="shared" si="2"/>
        <v>0.11017042859459059</v>
      </c>
      <c r="K70" s="29">
        <f t="shared" si="2"/>
        <v>0.03829950920456837</v>
      </c>
      <c r="L70" s="29">
        <f t="shared" si="2"/>
        <v>0.006374167604972225</v>
      </c>
      <c r="M70" s="29">
        <f t="shared" si="2"/>
        <v>0.04827514562714175</v>
      </c>
      <c r="N70" s="29">
        <f t="shared" si="2"/>
        <v>0.011609607485934426</v>
      </c>
      <c r="O70" s="29">
        <f t="shared" si="2"/>
        <v>-0.05651932584775643</v>
      </c>
      <c r="P70" s="29">
        <f t="shared" si="2"/>
        <v>-0.023080164409066906</v>
      </c>
      <c r="Q70" s="29">
        <f t="shared" si="2"/>
        <v>0.021676959485144254</v>
      </c>
      <c r="R70" s="29">
        <f t="shared" si="2"/>
        <v>0.027728033914381722</v>
      </c>
      <c r="S70" s="29">
        <f t="shared" si="1"/>
        <v>-0.01311471767372463</v>
      </c>
      <c r="T70" s="29">
        <f t="shared" si="1"/>
        <v>-0.12480333177078673</v>
      </c>
    </row>
    <row r="71" spans="1:20" ht="9" customHeight="1">
      <c r="A71" s="8" t="s">
        <v>45</v>
      </c>
      <c r="B71" s="22" t="s">
        <v>69</v>
      </c>
      <c r="C71" s="27">
        <f t="shared" si="2"/>
        <v>0.01626647712129392</v>
      </c>
      <c r="D71" s="27">
        <f t="shared" si="2"/>
        <v>0.0841117020741069</v>
      </c>
      <c r="E71" s="27">
        <f t="shared" si="2"/>
        <v>0.007461556389286361</v>
      </c>
      <c r="F71" s="27">
        <f t="shared" si="2"/>
        <v>-0.02647283845848325</v>
      </c>
      <c r="G71" s="27">
        <f t="shared" si="2"/>
        <v>0.11716831392853932</v>
      </c>
      <c r="H71" s="27">
        <f t="shared" si="2"/>
        <v>0.0715651846370764</v>
      </c>
      <c r="I71" s="27">
        <f t="shared" si="2"/>
        <v>-0.053653175884285975</v>
      </c>
      <c r="J71" s="27">
        <f t="shared" si="2"/>
        <v>0.11025147295802906</v>
      </c>
      <c r="K71" s="27">
        <f t="shared" si="2"/>
        <v>0.043592189906669576</v>
      </c>
      <c r="L71" s="27">
        <f t="shared" si="2"/>
        <v>0.01956801785375295</v>
      </c>
      <c r="M71" s="27">
        <f t="shared" si="2"/>
        <v>0.03831757478704523</v>
      </c>
      <c r="N71" s="27">
        <f t="shared" si="2"/>
        <v>0.01598570788990661</v>
      </c>
      <c r="O71" s="27">
        <f t="shared" si="2"/>
        <v>-0.06188141425086768</v>
      </c>
      <c r="P71" s="27">
        <f t="shared" si="2"/>
        <v>-0.0013813797445114684</v>
      </c>
      <c r="Q71" s="27">
        <f t="shared" si="2"/>
        <v>0.039881093387095</v>
      </c>
      <c r="R71" s="27">
        <f t="shared" si="2"/>
        <v>0.03189318275311992</v>
      </c>
      <c r="S71" s="27">
        <f t="shared" si="1"/>
        <v>-0.03330253278127049</v>
      </c>
      <c r="T71" s="27">
        <f t="shared" si="1"/>
        <v>-0.11121306878241455</v>
      </c>
    </row>
    <row r="72" spans="1:20" ht="9" customHeight="1">
      <c r="A72" s="8" t="s">
        <v>46</v>
      </c>
      <c r="B72" s="22" t="s">
        <v>69</v>
      </c>
      <c r="C72" s="27">
        <f t="shared" si="2"/>
        <v>-0.014797378347152557</v>
      </c>
      <c r="D72" s="27">
        <f t="shared" si="2"/>
        <v>0.11223501883029185</v>
      </c>
      <c r="E72" s="27">
        <f t="shared" si="2"/>
        <v>0.039641127153614564</v>
      </c>
      <c r="F72" s="27">
        <f t="shared" si="2"/>
        <v>0.02256031354416277</v>
      </c>
      <c r="G72" s="27">
        <f t="shared" si="2"/>
        <v>0.01803551256688385</v>
      </c>
      <c r="H72" s="27">
        <f t="shared" si="2"/>
        <v>0.08387388717683142</v>
      </c>
      <c r="I72" s="27">
        <f t="shared" si="2"/>
        <v>-0.036264675954179704</v>
      </c>
      <c r="J72" s="27">
        <f t="shared" si="2"/>
        <v>0.10247140783207986</v>
      </c>
      <c r="K72" s="27">
        <f t="shared" si="2"/>
        <v>0.033690085356140154</v>
      </c>
      <c r="L72" s="27">
        <f t="shared" si="2"/>
        <v>0.010866785301821169</v>
      </c>
      <c r="M72" s="27">
        <f t="shared" si="2"/>
        <v>0.03778792484370541</v>
      </c>
      <c r="N72" s="27">
        <f t="shared" si="2"/>
        <v>0.03291764574146527</v>
      </c>
      <c r="O72" s="27">
        <f t="shared" si="2"/>
        <v>-0.05321514427142815</v>
      </c>
      <c r="P72" s="27">
        <f t="shared" si="2"/>
        <v>-0.039754105923189176</v>
      </c>
      <c r="Q72" s="27">
        <f t="shared" si="2"/>
        <v>0.0227530070559272</v>
      </c>
      <c r="R72" s="27">
        <f t="shared" si="2"/>
        <v>0.029758762963491003</v>
      </c>
      <c r="S72" s="27">
        <f t="shared" si="1"/>
        <v>0.01591585062825218</v>
      </c>
      <c r="T72" s="27">
        <f t="shared" si="1"/>
        <v>-0.10104654744453867</v>
      </c>
    </row>
    <row r="73" spans="1:20" ht="9" customHeight="1">
      <c r="A73" s="8" t="s">
        <v>47</v>
      </c>
      <c r="B73" s="22" t="s">
        <v>69</v>
      </c>
      <c r="C73" s="27">
        <f t="shared" si="2"/>
        <v>-0.005326922163489511</v>
      </c>
      <c r="D73" s="27">
        <f t="shared" si="2"/>
        <v>0.030946100803094678</v>
      </c>
      <c r="E73" s="27">
        <f t="shared" si="2"/>
        <v>0.04172720458323709</v>
      </c>
      <c r="F73" s="27">
        <f t="shared" si="2"/>
        <v>0.012790168395128587</v>
      </c>
      <c r="G73" s="27">
        <f t="shared" si="2"/>
        <v>0.10570080758596201</v>
      </c>
      <c r="H73" s="27">
        <f t="shared" si="2"/>
        <v>0.07686478411359943</v>
      </c>
      <c r="I73" s="27">
        <f t="shared" si="2"/>
        <v>-0.03367769738732018</v>
      </c>
      <c r="J73" s="27">
        <f t="shared" si="2"/>
        <v>0.11581156190950948</v>
      </c>
      <c r="K73" s="27">
        <f t="shared" si="2"/>
        <v>0.035592400030317384</v>
      </c>
      <c r="L73" s="27">
        <f t="shared" si="2"/>
        <v>-0.010927117155676735</v>
      </c>
      <c r="M73" s="27">
        <f t="shared" si="2"/>
        <v>0.06734729446242227</v>
      </c>
      <c r="N73" s="27">
        <f t="shared" si="2"/>
        <v>-0.00830632583478974</v>
      </c>
      <c r="O73" s="27">
        <f t="shared" si="2"/>
        <v>-0.05302212888977509</v>
      </c>
      <c r="P73" s="27">
        <f t="shared" si="2"/>
        <v>-0.04012121337612917</v>
      </c>
      <c r="Q73" s="27">
        <f t="shared" si="2"/>
        <v>-0.0033598801332695993</v>
      </c>
      <c r="R73" s="27">
        <f t="shared" si="2"/>
        <v>0.02072524450243196</v>
      </c>
      <c r="S73" s="27">
        <f t="shared" si="1"/>
        <v>-0.011906408883965436</v>
      </c>
      <c r="T73" s="27">
        <f t="shared" si="1"/>
        <v>-0.15565445283461954</v>
      </c>
    </row>
    <row r="74" spans="1:20" ht="9" customHeight="1">
      <c r="A74" s="6" t="s">
        <v>48</v>
      </c>
      <c r="B74" s="24" t="s">
        <v>69</v>
      </c>
      <c r="C74" s="29">
        <f t="shared" si="2"/>
        <v>-0.03533851745949468</v>
      </c>
      <c r="D74" s="29">
        <f t="shared" si="2"/>
        <v>0.08698333892284849</v>
      </c>
      <c r="E74" s="29">
        <f t="shared" si="2"/>
        <v>0.014883021547473563</v>
      </c>
      <c r="F74" s="29">
        <f t="shared" si="2"/>
        <v>0.03853396273045684</v>
      </c>
      <c r="G74" s="29">
        <f t="shared" si="2"/>
        <v>0.030379280973059197</v>
      </c>
      <c r="H74" s="29">
        <f t="shared" si="2"/>
        <v>0.10346673168669507</v>
      </c>
      <c r="I74" s="29">
        <f t="shared" si="2"/>
        <v>-0.03779131422206661</v>
      </c>
      <c r="J74" s="29">
        <f t="shared" si="2"/>
        <v>0.10618909504807594</v>
      </c>
      <c r="K74" s="29">
        <f t="shared" si="2"/>
        <v>0.03715216959783696</v>
      </c>
      <c r="L74" s="29">
        <f t="shared" si="2"/>
        <v>0.05841257717787185</v>
      </c>
      <c r="M74" s="29">
        <f t="shared" si="2"/>
        <v>0.06166366262531087</v>
      </c>
      <c r="N74" s="29">
        <f t="shared" si="2"/>
        <v>0.029798580820961984</v>
      </c>
      <c r="O74" s="29">
        <f t="shared" si="2"/>
        <v>-0.03838138391934798</v>
      </c>
      <c r="P74" s="29">
        <f t="shared" si="2"/>
        <v>-0.08154621260215056</v>
      </c>
      <c r="Q74" s="29">
        <f t="shared" si="2"/>
        <v>0.0026219236207196683</v>
      </c>
      <c r="R74" s="29">
        <f t="shared" si="2"/>
        <v>0.029650041855076026</v>
      </c>
      <c r="S74" s="29">
        <f t="shared" si="1"/>
        <v>0.006458534705611418</v>
      </c>
      <c r="T74" s="29">
        <f t="shared" si="1"/>
        <v>-0.1401837407163219</v>
      </c>
    </row>
    <row r="75" spans="1:20" ht="9" customHeight="1">
      <c r="A75" s="8" t="s">
        <v>49</v>
      </c>
      <c r="B75" s="22" t="s">
        <v>69</v>
      </c>
      <c r="C75" s="27">
        <f t="shared" si="2"/>
        <v>0.00886656563395083</v>
      </c>
      <c r="D75" s="27">
        <f t="shared" si="2"/>
        <v>0.037014814598295365</v>
      </c>
      <c r="E75" s="27">
        <f t="shared" si="2"/>
        <v>-0.019847922128061746</v>
      </c>
      <c r="F75" s="27">
        <f t="shared" si="2"/>
        <v>0.06143362130302554</v>
      </c>
      <c r="G75" s="27">
        <f t="shared" si="2"/>
        <v>0.052958090858030715</v>
      </c>
      <c r="H75" s="27">
        <f t="shared" si="2"/>
        <v>0.12976591698306983</v>
      </c>
      <c r="I75" s="27">
        <f t="shared" si="2"/>
        <v>-0.08472852255451058</v>
      </c>
      <c r="J75" s="27">
        <f t="shared" si="2"/>
        <v>0.10482691138434475</v>
      </c>
      <c r="K75" s="27">
        <f t="shared" si="2"/>
        <v>0.12355487772163065</v>
      </c>
      <c r="L75" s="27">
        <f t="shared" si="2"/>
        <v>0.05588142203920832</v>
      </c>
      <c r="M75" s="27">
        <f t="shared" si="2"/>
        <v>0.06160733150006559</v>
      </c>
      <c r="N75" s="27">
        <f t="shared" si="2"/>
        <v>0.04181181823078495</v>
      </c>
      <c r="O75" s="27">
        <f t="shared" si="2"/>
        <v>-0.04878063558376222</v>
      </c>
      <c r="P75" s="27">
        <f t="shared" si="2"/>
        <v>-0.08663173082440445</v>
      </c>
      <c r="Q75" s="27">
        <f t="shared" si="2"/>
        <v>-0.018275190687425114</v>
      </c>
      <c r="R75" s="27">
        <f t="shared" si="2"/>
        <v>0.047550100319104116</v>
      </c>
      <c r="S75" s="27">
        <f t="shared" si="1"/>
        <v>0.040998137611712115</v>
      </c>
      <c r="T75" s="27">
        <f t="shared" si="1"/>
        <v>-0.10748557528383584</v>
      </c>
    </row>
    <row r="76" spans="1:20" ht="9" customHeight="1">
      <c r="A76" s="8" t="s">
        <v>50</v>
      </c>
      <c r="B76" s="22" t="s">
        <v>69</v>
      </c>
      <c r="C76" s="27">
        <f t="shared" si="2"/>
        <v>-0.03201133530319711</v>
      </c>
      <c r="D76" s="27">
        <f t="shared" si="2"/>
        <v>0.13800286956591945</v>
      </c>
      <c r="E76" s="27">
        <f t="shared" si="2"/>
        <v>0.04282090014468154</v>
      </c>
      <c r="F76" s="27">
        <f t="shared" si="2"/>
        <v>0.013124268026444952</v>
      </c>
      <c r="G76" s="27">
        <f t="shared" si="2"/>
        <v>0.08990246666085411</v>
      </c>
      <c r="H76" s="27">
        <f t="shared" si="2"/>
        <v>0.12132172776114825</v>
      </c>
      <c r="I76" s="27">
        <f t="shared" si="2"/>
        <v>-0.03561030649730024</v>
      </c>
      <c r="J76" s="27">
        <f t="shared" si="2"/>
        <v>0.10604846885318842</v>
      </c>
      <c r="K76" s="27">
        <f t="shared" si="2"/>
        <v>0.007527809645213601</v>
      </c>
      <c r="L76" s="27">
        <f t="shared" si="2"/>
        <v>0.11715084067752501</v>
      </c>
      <c r="M76" s="27">
        <f t="shared" si="2"/>
        <v>0.08450806221811402</v>
      </c>
      <c r="N76" s="27">
        <f t="shared" si="2"/>
        <v>0.0014138004961781192</v>
      </c>
      <c r="O76" s="27">
        <f t="shared" si="2"/>
        <v>-0.020154814509616648</v>
      </c>
      <c r="P76" s="27">
        <f t="shared" si="2"/>
        <v>-0.04951797718291917</v>
      </c>
      <c r="Q76" s="27">
        <f t="shared" si="2"/>
        <v>0.04976067266795714</v>
      </c>
      <c r="R76" s="27">
        <f t="shared" si="2"/>
        <v>0.06155019072324719</v>
      </c>
      <c r="S76" s="27">
        <f t="shared" si="1"/>
        <v>0.004596558058902245</v>
      </c>
      <c r="T76" s="27">
        <f t="shared" si="1"/>
        <v>-0.10323795317171669</v>
      </c>
    </row>
    <row r="77" spans="1:20" ht="9" customHeight="1">
      <c r="A77" s="8" t="s">
        <v>51</v>
      </c>
      <c r="B77" s="22" t="s">
        <v>69</v>
      </c>
      <c r="C77" s="27">
        <f t="shared" si="2"/>
        <v>-0.05703022760933796</v>
      </c>
      <c r="D77" s="27">
        <f t="shared" si="2"/>
        <v>0.07348634063412018</v>
      </c>
      <c r="E77" s="27">
        <f t="shared" si="2"/>
        <v>0.013361914692882282</v>
      </c>
      <c r="F77" s="27">
        <f t="shared" si="2"/>
        <v>0.03694283595889036</v>
      </c>
      <c r="G77" s="27">
        <f t="shared" si="2"/>
        <v>-0.002319551166077516</v>
      </c>
      <c r="H77" s="27">
        <f t="shared" si="2"/>
        <v>0.14553550228511702</v>
      </c>
      <c r="I77" s="27">
        <f t="shared" si="2"/>
        <v>-0.056908915947239236</v>
      </c>
      <c r="J77" s="27">
        <f t="shared" si="2"/>
        <v>0.13567499879918787</v>
      </c>
      <c r="K77" s="27">
        <f t="shared" si="2"/>
        <v>0.0394064877880842</v>
      </c>
      <c r="L77" s="27">
        <f t="shared" si="2"/>
        <v>0.08550195007177663</v>
      </c>
      <c r="M77" s="27">
        <f t="shared" si="2"/>
        <v>0.07477857622144701</v>
      </c>
      <c r="N77" s="27">
        <f t="shared" si="2"/>
        <v>0.05748232576005474</v>
      </c>
      <c r="O77" s="27">
        <f t="shared" si="2"/>
        <v>-0.06947136095040585</v>
      </c>
      <c r="P77" s="27">
        <f t="shared" si="2"/>
        <v>-0.11158503877357628</v>
      </c>
      <c r="Q77" s="27">
        <f t="shared" si="2"/>
        <v>0.002913519297606637</v>
      </c>
      <c r="R77" s="27">
        <f t="shared" si="2"/>
        <v>0.0010402696714180149</v>
      </c>
      <c r="S77" s="27">
        <f t="shared" si="1"/>
        <v>0.013209668642200079</v>
      </c>
      <c r="T77" s="27">
        <f t="shared" si="1"/>
        <v>-0.1036791043766736</v>
      </c>
    </row>
    <row r="78" spans="1:20" ht="9" customHeight="1">
      <c r="A78" s="9" t="s">
        <v>52</v>
      </c>
      <c r="B78" s="25" t="s">
        <v>69</v>
      </c>
      <c r="C78" s="30">
        <f t="shared" si="2"/>
        <v>-0.024533861665763657</v>
      </c>
      <c r="D78" s="30">
        <f t="shared" si="2"/>
        <v>0.09308604498634843</v>
      </c>
      <c r="E78" s="30">
        <f t="shared" si="2"/>
        <v>0.011124018222294252</v>
      </c>
      <c r="F78" s="30">
        <f t="shared" si="2"/>
        <v>0.0444334402455937</v>
      </c>
      <c r="G78" s="30">
        <f t="shared" si="2"/>
        <v>0.03745651961754559</v>
      </c>
      <c r="H78" s="30">
        <f t="shared" si="2"/>
        <v>0.03972356116605669</v>
      </c>
      <c r="I78" s="30">
        <f t="shared" si="2"/>
        <v>-0.005344632805910354</v>
      </c>
      <c r="J78" s="30">
        <f t="shared" si="2"/>
        <v>0.07689701311172392</v>
      </c>
      <c r="K78" s="30">
        <f t="shared" si="2"/>
        <v>0.020738144249247803</v>
      </c>
      <c r="L78" s="30">
        <f t="shared" si="2"/>
        <v>-0.015123622407132942</v>
      </c>
      <c r="M78" s="30">
        <f t="shared" si="2"/>
        <v>0.03185318182822372</v>
      </c>
      <c r="N78" s="30">
        <f t="shared" si="2"/>
        <v>0.0193487129566281</v>
      </c>
      <c r="O78" s="30">
        <f t="shared" si="2"/>
        <v>-0.011063214995528314</v>
      </c>
      <c r="P78" s="30">
        <f t="shared" si="2"/>
        <v>-0.07332787115272921</v>
      </c>
      <c r="Q78" s="30">
        <f t="shared" si="2"/>
        <v>-0.02795622163346645</v>
      </c>
      <c r="R78" s="30">
        <f>R38/Q38-1</f>
        <v>0.026159360057095293</v>
      </c>
      <c r="S78" s="30">
        <f>S38/R38-1</f>
        <v>-0.023138037958482904</v>
      </c>
      <c r="T78" s="30">
        <f>T38/S38-1</f>
        <v>-0.22796859839344097</v>
      </c>
    </row>
    <row r="79" spans="1:19" ht="9" customHeight="1">
      <c r="A79" s="35" t="s">
        <v>53</v>
      </c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</row>
  </sheetData>
  <sheetProtection/>
  <mergeCells count="9">
    <mergeCell ref="B3:T3"/>
    <mergeCell ref="A5:T5"/>
    <mergeCell ref="A39:T39"/>
    <mergeCell ref="A42:T43"/>
    <mergeCell ref="B44:T44"/>
    <mergeCell ref="A44:A45"/>
    <mergeCell ref="A79:S79"/>
    <mergeCell ref="A3:A4"/>
    <mergeCell ref="A1:T2"/>
  </mergeCells>
  <printOptions horizontalCentered="1"/>
  <pageMargins left="0.5905511811023623" right="0.5905511811023623" top="1.1811023622047245" bottom="1.1811023622047245" header="0.5118110236220472" footer="0.5118110236220472"/>
  <pageSetup horizontalDpi="600" verticalDpi="600" orientation="portrait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Nicolino Trompieri Neto</dc:creator>
  <cp:keywords/>
  <dc:description/>
  <cp:lastModifiedBy>Witalo de Lima Paiva</cp:lastModifiedBy>
  <dcterms:created xsi:type="dcterms:W3CDTF">2022-02-02T21:34:41Z</dcterms:created>
  <dcterms:modified xsi:type="dcterms:W3CDTF">2023-06-30T14:34:48Z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