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tabRatio="733" activeTab="1"/>
  </bookViews>
  <sheets>
    <sheet name="BASE 2021 - IQS - Municpios" sheetId="1" r:id="rId1"/>
    <sheet name="BASE 2020 - IQS - Macrorregiões" sheetId="2" r:id="rId2"/>
  </sheets>
  <definedNames>
    <definedName name="_xlnm.Print_Area" localSheetId="1">'BASE 2020 - IQS - Macrorregiões'!$D$7:$E$10</definedName>
    <definedName name="_xlnm.Print_Area" localSheetId="0">'BASE 2021 - IQS - Municpios'!$E$6:$F$194</definedName>
    <definedName name="Excel_BuiltIn__FilterDatabase_4">#REF!</definedName>
    <definedName name="Excel_BuiltIn__FilterDatabase_4_1" localSheetId="1">'BASE 2020 - IQS - Macrorregiões'!#REF!</definedName>
    <definedName name="Excel_BuiltIn__FilterDatabase_4_1" localSheetId="0">'BASE 2021 - IQS - Municpios'!#REF!</definedName>
    <definedName name="Excel_BuiltIn__FilterDatabase_4_1">#REF!</definedName>
    <definedName name="Excel_BuiltIn__FilterDatabase_9">#REF!</definedName>
    <definedName name="Excel_BuiltIn_Print_Titles_2_1">#REF!</definedName>
    <definedName name="Excel_BuiltIn_Print_Titles_7_1">#REF!</definedName>
    <definedName name="iv">#REF!</definedName>
    <definedName name="_xlnm.Print_Titles" localSheetId="1">'BASE 2020 - IQS - Macrorregiões'!$2:$10</definedName>
    <definedName name="_xlnm.Print_Titles" localSheetId="0">'BASE 2021 - IQS - Municpios'!$2:$10</definedName>
  </definedNames>
  <calcPr fullCalcOnLoad="1"/>
</workbook>
</file>

<file path=xl/sharedStrings.xml><?xml version="1.0" encoding="utf-8"?>
<sst xmlns="http://schemas.openxmlformats.org/spreadsheetml/2006/main" count="440" uniqueCount="218">
  <si>
    <t>Macro Fortaleza</t>
  </si>
  <si>
    <t>Macro Sobral</t>
  </si>
  <si>
    <t>Macro Cariri</t>
  </si>
  <si>
    <t>Macro Sertão Central</t>
  </si>
  <si>
    <t>Macro Litoral Leste</t>
  </si>
  <si>
    <t>Instituto de Pesquisa e Estratégia Econômica do Ceará - IPECE</t>
  </si>
  <si>
    <t xml:space="preserve">Planilha de informações para o cálculo do IQS </t>
  </si>
  <si>
    <t>Município</t>
  </si>
  <si>
    <t>Nº óbitos</t>
  </si>
  <si>
    <t>Nº NV</t>
  </si>
  <si>
    <t>TMI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</si>
  <si>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</si>
  <si>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</si>
  <si>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</si>
  <si>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</si>
  <si>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</si>
  <si>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</si>
  <si>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</si>
  <si>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</si>
  <si>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</si>
  <si>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</si>
  <si>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</si>
  <si>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</si>
  <si>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</si>
  <si>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</si>
  <si>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</si>
  <si>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</si>
  <si>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</si>
  <si>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</si>
  <si>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</si>
  <si>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</si>
  <si>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</si>
  <si>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</si>
  <si>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</si>
  <si>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</si>
  <si>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</si>
  <si>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</si>
  <si>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</si>
  <si>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</si>
  <si>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</si>
  <si>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</si>
  <si>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</si>
  <si>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</si>
  <si>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</si>
  <si>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</si>
  <si>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</si>
  <si>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</si>
  <si>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</si>
  <si>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</si>
  <si>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</si>
  <si>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</si>
  <si>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</si>
  <si>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</si>
  <si>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</si>
  <si>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</si>
  <si>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</si>
  <si>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</si>
  <si>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</si>
  <si>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</si>
  <si>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</si>
  <si>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</si>
  <si>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</si>
  <si>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</si>
  <si>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</si>
  <si>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</si>
  <si>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</si>
  <si>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</si>
  <si>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</si>
  <si>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</si>
  <si>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</si>
  <si>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</si>
  <si>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</si>
  <si>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</si>
  <si>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</si>
  <si>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</si>
  <si>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</si>
  <si>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</si>
  <si>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</si>
  <si>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</si>
  <si>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</si>
  <si>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</si>
  <si>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</si>
  <si>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</si>
  <si>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</si>
  <si>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</si>
  <si>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</si>
  <si>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</si>
  <si>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</si>
  <si>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</si>
  <si>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</si>
  <si>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</si>
  <si>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</si>
  <si>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</si>
  <si>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</si>
  <si>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</si>
  <si>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</si>
  <si>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</si>
  <si>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</si>
  <si>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</si>
  <si>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</si>
  <si>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</si>
  <si>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</si>
  <si>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</si>
  <si>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</si>
  <si>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</si>
  <si>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</si>
  <si>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</si>
  <si>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</si>
  <si>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</si>
  <si>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</si>
  <si>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</si>
  <si>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</si>
  <si>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</si>
  <si>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</si>
  <si>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</si>
  <si>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</si>
  <si>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</si>
  <si>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</si>
  <si>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</si>
  <si>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</si>
  <si>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</si>
  <si>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</si>
  <si>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</si>
  <si>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</si>
  <si>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</si>
  <si>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</si>
  <si>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</si>
  <si>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</si>
  <si>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</si>
  <si>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</si>
  <si>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</si>
  <si>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</si>
  <si>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</si>
  <si>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</si>
  <si>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</si>
  <si>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</si>
  <si>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</si>
  <si>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</si>
  <si>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</si>
  <si>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</si>
  <si>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</si>
  <si>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</si>
  <si>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</si>
  <si>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</si>
  <si>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</si>
  <si>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</si>
  <si>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</si>
  <si>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</si>
  <si>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</si>
  <si>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</si>
  <si>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</si>
  <si>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</si>
  <si>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</si>
  <si>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</si>
  <si>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</si>
  <si>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</si>
  <si>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</si>
  <si>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</si>
  <si>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</si>
  <si>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</si>
  <si>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</si>
  <si>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</si>
  <si>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</si>
  <si>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</si>
  <si>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</si>
  <si>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</si>
  <si>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</si>
  <si>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</si>
  <si>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</si>
  <si>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</si>
  <si>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</si>
  <si>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</si>
  <si>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</si>
  <si>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</si>
  <si>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</si>
  <si>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</si>
  <si>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</si>
  <si>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</si>
  <si>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</si>
  <si>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</si>
  <si>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</si>
  <si>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</si>
  <si>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</si>
  <si>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</si>
  <si>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</si>
  <si>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</si>
  <si>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</si>
  <si>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</si>
  <si>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</si>
  <si>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</si>
  <si>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</si>
  <si>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</si>
  <si>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</si>
  <si>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</si>
  <si>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</si>
  <si>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Cariri</t>
  </si>
  <si>
    <t>Norte (Sobral)</t>
  </si>
  <si>
    <t>Sertão Central</t>
  </si>
  <si>
    <t>Litoral leste/jaguaribe</t>
  </si>
  <si>
    <t>POP</t>
  </si>
  <si>
    <t>Taxa AVC</t>
  </si>
  <si>
    <t>Taxa IAM</t>
  </si>
  <si>
    <t>Taxa AMC</t>
  </si>
  <si>
    <t>Macrorregião de Sáude</t>
  </si>
  <si>
    <t>Taxa de mortalidade por AVC e IAM</t>
  </si>
  <si>
    <t>Taxa AVC-IAM</t>
  </si>
  <si>
    <t>Fonte: SESA/SEVIR/COVEP/CEREM/SIM - Sistema de Informação sobre Mortalidade e SINASC - Sistema de Informação sobre Nascidos Vivos</t>
  </si>
  <si>
    <t>Nota *: Dados de 2020 são parciais e estão sujeitos a alteração. Base de dados gerada em 30/06/2021</t>
  </si>
  <si>
    <t xml:space="preserve">Número de óbitos menores de um ano, nascidos vivos (NV) e taxa de mortalidade infantil (TMI),  segundo município. </t>
  </si>
  <si>
    <t xml:space="preserve">População residente (POP), segundo município. </t>
  </si>
  <si>
    <t xml:space="preserve">Número de óbitos e Taxa de mortalidade por acidente vascular cerebral (AVC: CID-10 I60 a I69),  segundo município. </t>
  </si>
  <si>
    <t xml:space="preserve">Número de óbitos e Taxa de mortalidade por infarto agudo do miocárdio (IAM: CID-10 I21 e I22),  segundo município. </t>
  </si>
  <si>
    <t>Número de óbitos menores de um ano, nascidos vivos (NV) e taxa de mortalidade infantil (TMI),  segundo macrorregião.</t>
  </si>
  <si>
    <t xml:space="preserve">População residente (POP), segundo macrorregião. </t>
  </si>
  <si>
    <t xml:space="preserve">Número de óbitos e Taxa de mortalidade por acidente vascular cerebral (AVC: CID-10 I60 a I69),  segundo macrorregião. </t>
  </si>
  <si>
    <t xml:space="preserve">Número de óbitos e Taxa de mortalidade por infarto agudo do miocárdio (IAM: CID-10 I21 e I22),  segundo macrorregião. </t>
  </si>
  <si>
    <t xml:space="preserve">Número de óbitos e Taxa de mortalidade por acidentes de trânsito envolvendo motociclistas (AMC: CID-10 V20 a V29),  segundo município. </t>
  </si>
  <si>
    <t xml:space="preserve">Número de óbitos e Taxa de mortalidade por acidentes de trânsito envolvendo motociclistas (AMC: CID-10 V20 a V29),  segundo macrorregião. </t>
  </si>
</sst>
</file>

<file path=xl/styles.xml><?xml version="1.0" encoding="utf-8"?>
<styleSheet xmlns="http://schemas.openxmlformats.org/spreadsheetml/2006/main">
  <numFmts count="1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#,##0.0_ ;\-#,##0.0\ "/>
    <numFmt numFmtId="166" formatCode="#,##0_ ;\-#,##0\ "/>
    <numFmt numFmtId="167" formatCode="_-* #,##0.0_-;\-* #,##0.0_-;_-* &quot;-&quot;??_-;_-@_-"/>
    <numFmt numFmtId="168" formatCode="#,##0.0000_ ;\-#,##0.00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47" applyAlignment="1">
      <alignment horizontal="left" vertical="center"/>
      <protection/>
    </xf>
    <xf numFmtId="0" fontId="3" fillId="0" borderId="0" xfId="47" applyFont="1" applyAlignment="1">
      <alignment horizontal="left" vertical="center"/>
      <protection/>
    </xf>
    <xf numFmtId="0" fontId="2" fillId="0" borderId="0" xfId="47" applyAlignment="1">
      <alignment horizontal="center" vertical="center"/>
      <protection/>
    </xf>
    <xf numFmtId="0" fontId="4" fillId="0" borderId="0" xfId="47" applyFont="1" applyAlignment="1">
      <alignment horizontal="left" vertical="center"/>
      <protection/>
    </xf>
    <xf numFmtId="0" fontId="5" fillId="0" borderId="0" xfId="47" applyFont="1" applyAlignment="1">
      <alignment horizontal="center" vertical="center"/>
      <protection/>
    </xf>
    <xf numFmtId="0" fontId="6" fillId="0" borderId="0" xfId="47" applyFont="1" applyAlignment="1">
      <alignment vertical="center"/>
      <protection/>
    </xf>
    <xf numFmtId="0" fontId="7" fillId="0" borderId="0" xfId="47" applyFont="1" applyAlignment="1">
      <alignment horizontal="center" vertical="center"/>
      <protection/>
    </xf>
    <xf numFmtId="0" fontId="8" fillId="0" borderId="10" xfId="47" applyFont="1" applyBorder="1" applyAlignment="1">
      <alignment horizontal="left" vertical="center"/>
      <protection/>
    </xf>
    <xf numFmtId="165" fontId="8" fillId="0" borderId="10" xfId="62" applyNumberFormat="1" applyFont="1" applyFill="1" applyBorder="1" applyAlignment="1">
      <alignment horizontal="center" vertical="center"/>
    </xf>
    <xf numFmtId="165" fontId="8" fillId="0" borderId="10" xfId="62" applyNumberFormat="1" applyFont="1" applyBorder="1" applyAlignment="1">
      <alignment horizontal="center" vertical="center"/>
    </xf>
    <xf numFmtId="166" fontId="8" fillId="0" borderId="10" xfId="62" applyNumberFormat="1" applyFont="1" applyBorder="1" applyAlignment="1">
      <alignment horizontal="center" vertical="center"/>
    </xf>
    <xf numFmtId="1" fontId="6" fillId="0" borderId="10" xfId="47" applyNumberFormat="1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166" fontId="8" fillId="0" borderId="10" xfId="62" applyNumberFormat="1" applyFont="1" applyFill="1" applyBorder="1" applyAlignment="1">
      <alignment horizontal="center" vertical="center"/>
    </xf>
    <xf numFmtId="0" fontId="8" fillId="0" borderId="10" xfId="47" applyFont="1" applyBorder="1" applyAlignment="1" applyProtection="1">
      <alignment horizontal="center"/>
      <protection locked="0"/>
    </xf>
    <xf numFmtId="167" fontId="2" fillId="0" borderId="0" xfId="61" applyNumberFormat="1" applyFont="1" applyAlignment="1">
      <alignment vertical="center"/>
    </xf>
    <xf numFmtId="165" fontId="2" fillId="0" borderId="0" xfId="47" applyNumberFormat="1" applyAlignment="1">
      <alignment horizontal="center" vertical="center"/>
      <protection/>
    </xf>
    <xf numFmtId="1" fontId="6" fillId="0" borderId="10" xfId="47" applyNumberFormat="1" applyFont="1" applyFill="1" applyBorder="1" applyAlignment="1">
      <alignment horizontal="center" vertical="center"/>
      <protection/>
    </xf>
    <xf numFmtId="1" fontId="6" fillId="0" borderId="10" xfId="47" applyNumberFormat="1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4" fillId="0" borderId="11" xfId="0" applyFont="1" applyFill="1" applyBorder="1" applyAlignment="1">
      <alignment/>
    </xf>
    <xf numFmtId="168" fontId="8" fillId="0" borderId="10" xfId="62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10" xfId="47" applyNumberFormat="1" applyFont="1" applyFill="1" applyBorder="1" applyAlignment="1">
      <alignment horizontal="center" vertical="center"/>
      <protection/>
    </xf>
    <xf numFmtId="1" fontId="6" fillId="0" borderId="10" xfId="47" applyNumberFormat="1" applyFont="1" applyFill="1" applyBorder="1" applyAlignment="1">
      <alignment vertical="center"/>
      <protection/>
    </xf>
    <xf numFmtId="0" fontId="7" fillId="0" borderId="0" xfId="47" applyFont="1" applyFill="1" applyAlignment="1">
      <alignment horizontal="center" vertical="center"/>
      <protection/>
    </xf>
    <xf numFmtId="164" fontId="6" fillId="0" borderId="12" xfId="47" applyNumberFormat="1" applyFont="1" applyFill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 vertical="center" wrapText="1"/>
      <protection/>
    </xf>
    <xf numFmtId="1" fontId="6" fillId="0" borderId="10" xfId="47" applyNumberFormat="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left" vertical="top" wrapText="1"/>
    </xf>
    <xf numFmtId="0" fontId="6" fillId="0" borderId="13" xfId="47" applyFont="1" applyBorder="1" applyAlignment="1">
      <alignment horizontal="center" vertical="center" wrapText="1"/>
      <protection/>
    </xf>
    <xf numFmtId="0" fontId="6" fillId="0" borderId="14" xfId="47" applyFont="1" applyBorder="1" applyAlignment="1">
      <alignment horizontal="center" vertical="center" wrapText="1"/>
      <protection/>
    </xf>
    <xf numFmtId="0" fontId="6" fillId="0" borderId="12" xfId="47" applyFont="1" applyBorder="1" applyAlignment="1">
      <alignment horizontal="center" vertical="center" wrapText="1"/>
      <protection/>
    </xf>
    <xf numFmtId="1" fontId="6" fillId="0" borderId="13" xfId="47" applyNumberFormat="1" applyFont="1" applyBorder="1" applyAlignment="1">
      <alignment horizontal="center" vertical="center"/>
      <protection/>
    </xf>
    <xf numFmtId="1" fontId="6" fillId="0" borderId="12" xfId="47" applyNumberFormat="1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104775</xdr:rowOff>
    </xdr:from>
    <xdr:to>
      <xdr:col>1</xdr:col>
      <xdr:colOff>1238250</xdr:colOff>
      <xdr:row>5</xdr:row>
      <xdr:rowOff>76200</xdr:rowOff>
    </xdr:to>
    <xdr:pic>
      <xdr:nvPicPr>
        <xdr:cNvPr id="1" name="Picture 2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95275"/>
          <a:ext cx="638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95250</xdr:rowOff>
    </xdr:from>
    <xdr:to>
      <xdr:col>2</xdr:col>
      <xdr:colOff>1133475</xdr:colOff>
      <xdr:row>4</xdr:row>
      <xdr:rowOff>19050</xdr:rowOff>
    </xdr:to>
    <xdr:pic>
      <xdr:nvPicPr>
        <xdr:cNvPr id="1" name="Picture 2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95250"/>
          <a:ext cx="628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96"/>
  <sheetViews>
    <sheetView showGridLines="0" zoomScalePageLayoutView="0" workbookViewId="0" topLeftCell="I1">
      <selection activeCell="AB8" sqref="AB8"/>
    </sheetView>
  </sheetViews>
  <sheetFormatPr defaultColWidth="7.28125" defaultRowHeight="15" customHeight="1"/>
  <cols>
    <col min="1" max="1" width="7.28125" style="3" customWidth="1"/>
    <col min="2" max="2" width="23.421875" style="1" bestFit="1" customWidth="1"/>
    <col min="3" max="3" width="3.8515625" style="1" customWidth="1"/>
    <col min="4" max="4" width="23.421875" style="1" customWidth="1"/>
    <col min="5" max="8" width="8.8515625" style="3" customWidth="1"/>
    <col min="9" max="9" width="9.421875" style="3" bestFit="1" customWidth="1"/>
    <col min="10" max="10" width="8.8515625" style="3" customWidth="1"/>
    <col min="11" max="12" width="10.57421875" style="3" bestFit="1" customWidth="1"/>
    <col min="13" max="13" width="9.00390625" style="3" bestFit="1" customWidth="1"/>
    <col min="14" max="14" width="9.421875" style="3" bestFit="1" customWidth="1"/>
    <col min="15" max="15" width="9.00390625" style="3" bestFit="1" customWidth="1"/>
    <col min="16" max="16" width="9.421875" style="3" bestFit="1" customWidth="1"/>
    <col min="17" max="17" width="9.00390625" style="3" bestFit="1" customWidth="1"/>
    <col min="18" max="18" width="8.7109375" style="3" bestFit="1" customWidth="1"/>
    <col min="19" max="19" width="9.00390625" style="3" bestFit="1" customWidth="1"/>
    <col min="20" max="20" width="8.7109375" style="3" bestFit="1" customWidth="1"/>
    <col min="21" max="22" width="13.28125" style="3" bestFit="1" customWidth="1"/>
    <col min="23" max="23" width="9.00390625" style="3" bestFit="1" customWidth="1"/>
    <col min="24" max="24" width="9.7109375" style="3" bestFit="1" customWidth="1"/>
    <col min="25" max="25" width="9.00390625" style="3" bestFit="1" customWidth="1"/>
    <col min="26" max="26" width="9.7109375" style="3" bestFit="1" customWidth="1"/>
    <col min="27" max="197" width="7.28125" style="3" customWidth="1"/>
    <col min="198" max="198" width="28.421875" style="3" customWidth="1"/>
    <col min="199" max="199" width="19.421875" style="3" customWidth="1"/>
    <col min="200" max="201" width="12.57421875" style="3" customWidth="1"/>
    <col min="202" max="204" width="13.7109375" style="3" customWidth="1"/>
    <col min="205" max="205" width="20.421875" style="3" customWidth="1"/>
    <col min="206" max="207" width="13.7109375" style="3" customWidth="1"/>
    <col min="208" max="208" width="4.7109375" style="3" customWidth="1"/>
    <col min="209" max="209" width="19.57421875" style="3" bestFit="1" customWidth="1"/>
    <col min="210" max="211" width="9.8515625" style="3" customWidth="1"/>
    <col min="212" max="212" width="9.57421875" style="3" customWidth="1"/>
    <col min="213" max="213" width="8.28125" style="3" customWidth="1"/>
    <col min="214" max="214" width="11.00390625" style="3" customWidth="1"/>
    <col min="215" max="215" width="13.140625" style="3" customWidth="1"/>
    <col min="216" max="216" width="16.28125" style="3" bestFit="1" customWidth="1"/>
    <col min="217" max="217" width="10.28125" style="3" customWidth="1"/>
    <col min="218" max="218" width="17.7109375" style="3" customWidth="1"/>
    <col min="219" max="219" width="16.28125" style="3" bestFit="1" customWidth="1"/>
    <col min="220" max="220" width="7.00390625" style="3" customWidth="1"/>
    <col min="221" max="221" width="8.7109375" style="3" customWidth="1"/>
    <col min="222" max="222" width="10.421875" style="3" customWidth="1"/>
    <col min="223" max="223" width="17.140625" style="3" bestFit="1" customWidth="1"/>
    <col min="224" max="224" width="15.7109375" style="3" customWidth="1"/>
    <col min="225" max="225" width="7.28125" style="3" customWidth="1"/>
    <col min="226" max="226" width="16.7109375" style="3" customWidth="1"/>
    <col min="227" max="229" width="7.28125" style="3" customWidth="1"/>
    <col min="230" max="230" width="21.57421875" style="3" customWidth="1"/>
    <col min="231" max="231" width="18.28125" style="3" customWidth="1"/>
    <col min="232" max="232" width="6.7109375" style="3" customWidth="1"/>
    <col min="233" max="233" width="4.28125" style="3" customWidth="1"/>
    <col min="234" max="234" width="22.7109375" style="3" customWidth="1"/>
    <col min="235" max="235" width="17.8515625" style="3" customWidth="1"/>
    <col min="236" max="240" width="7.28125" style="3" customWidth="1"/>
    <col min="241" max="241" width="15.7109375" style="3" customWidth="1"/>
    <col min="242" max="242" width="17.28125" style="3" customWidth="1"/>
    <col min="243" max="243" width="9.28125" style="3" bestFit="1" customWidth="1"/>
    <col min="244" max="244" width="7.28125" style="3" customWidth="1"/>
    <col min="245" max="245" width="16.7109375" style="3" customWidth="1"/>
    <col min="246" max="246" width="19.8515625" style="3" customWidth="1"/>
    <col min="247" max="247" width="10.28125" style="3" bestFit="1" customWidth="1"/>
    <col min="248" max="16384" width="7.28125" style="3" customWidth="1"/>
  </cols>
  <sheetData>
    <row r="2" ht="15" customHeight="1">
      <c r="D2" s="2" t="s">
        <v>5</v>
      </c>
    </row>
    <row r="3" ht="30.75" customHeight="1">
      <c r="D3" s="4" t="s">
        <v>6</v>
      </c>
    </row>
    <row r="4" spans="2:25" ht="15.75" customHeight="1">
      <c r="B4" s="3"/>
      <c r="C4" s="3"/>
      <c r="D4" s="32" t="s">
        <v>206</v>
      </c>
      <c r="E4" s="32"/>
      <c r="F4" s="32"/>
      <c r="G4" s="32"/>
      <c r="H4" s="32"/>
      <c r="I4" s="32"/>
      <c r="J4" s="32"/>
      <c r="M4" s="16"/>
      <c r="O4" s="16"/>
      <c r="Q4" s="16"/>
      <c r="S4" s="16"/>
      <c r="W4" s="16"/>
      <c r="Y4" s="16"/>
    </row>
    <row r="5" spans="4:10" s="5" customFormat="1" ht="12.75" customHeight="1">
      <c r="D5" s="32"/>
      <c r="E5" s="32"/>
      <c r="F5" s="32"/>
      <c r="G5" s="32"/>
      <c r="H5" s="32"/>
      <c r="I5" s="32"/>
      <c r="J5" s="32"/>
    </row>
    <row r="6" spans="4:10" s="5" customFormat="1" ht="15.75" customHeight="1">
      <c r="D6" s="23" t="s">
        <v>207</v>
      </c>
      <c r="E6" s="24"/>
      <c r="F6" s="24"/>
      <c r="G6" s="24"/>
      <c r="H6" s="24"/>
      <c r="I6" s="24"/>
      <c r="J6" s="24"/>
    </row>
    <row r="7" spans="5:11" s="5" customFormat="1" ht="15.75" customHeight="1">
      <c r="E7" s="20"/>
      <c r="F7"/>
      <c r="G7"/>
      <c r="H7"/>
      <c r="I7"/>
      <c r="J7"/>
      <c r="K7"/>
    </row>
    <row r="8" spans="2:26" s="7" customFormat="1" ht="83.25" customHeight="1">
      <c r="B8" s="29" t="s">
        <v>7</v>
      </c>
      <c r="C8" s="38" t="s">
        <v>203</v>
      </c>
      <c r="D8" s="39"/>
      <c r="E8" s="30" t="s">
        <v>208</v>
      </c>
      <c r="F8" s="30"/>
      <c r="G8" s="30"/>
      <c r="H8" s="30"/>
      <c r="I8" s="30"/>
      <c r="J8" s="30"/>
      <c r="K8" s="33" t="s">
        <v>209</v>
      </c>
      <c r="L8" s="35"/>
      <c r="M8" s="33" t="s">
        <v>210</v>
      </c>
      <c r="N8" s="34"/>
      <c r="O8" s="34"/>
      <c r="P8" s="35"/>
      <c r="Q8" s="33" t="s">
        <v>211</v>
      </c>
      <c r="R8" s="34"/>
      <c r="S8" s="34"/>
      <c r="T8" s="35"/>
      <c r="U8" s="33" t="s">
        <v>204</v>
      </c>
      <c r="V8" s="35"/>
      <c r="W8" s="33" t="s">
        <v>216</v>
      </c>
      <c r="X8" s="34"/>
      <c r="Y8" s="34"/>
      <c r="Z8" s="35"/>
    </row>
    <row r="9" spans="2:26" s="7" customFormat="1" ht="28.5" customHeight="1">
      <c r="B9" s="29"/>
      <c r="C9" s="40"/>
      <c r="D9" s="41"/>
      <c r="E9" s="31">
        <v>2019</v>
      </c>
      <c r="F9" s="31"/>
      <c r="G9" s="31"/>
      <c r="H9" s="31">
        <v>2020</v>
      </c>
      <c r="I9" s="31"/>
      <c r="J9" s="31"/>
      <c r="K9" s="12">
        <v>2019</v>
      </c>
      <c r="L9" s="12">
        <v>2020</v>
      </c>
      <c r="M9" s="36">
        <v>2019</v>
      </c>
      <c r="N9" s="37"/>
      <c r="O9" s="36">
        <v>2020</v>
      </c>
      <c r="P9" s="37"/>
      <c r="Q9" s="36">
        <v>2019</v>
      </c>
      <c r="R9" s="37"/>
      <c r="S9" s="36">
        <v>2020</v>
      </c>
      <c r="T9" s="37"/>
      <c r="U9" s="18">
        <v>2019</v>
      </c>
      <c r="V9" s="18">
        <v>2020</v>
      </c>
      <c r="W9" s="36">
        <v>2019</v>
      </c>
      <c r="X9" s="37"/>
      <c r="Y9" s="36">
        <v>2020</v>
      </c>
      <c r="Z9" s="37"/>
    </row>
    <row r="10" spans="2:26" s="27" customFormat="1" ht="15" customHeight="1">
      <c r="B10" s="29"/>
      <c r="C10" s="42"/>
      <c r="D10" s="43"/>
      <c r="E10" s="25" t="s">
        <v>8</v>
      </c>
      <c r="F10" s="25" t="s">
        <v>9</v>
      </c>
      <c r="G10" s="25" t="s">
        <v>10</v>
      </c>
      <c r="H10" s="25" t="s">
        <v>8</v>
      </c>
      <c r="I10" s="25" t="s">
        <v>9</v>
      </c>
      <c r="J10" s="25" t="s">
        <v>10</v>
      </c>
      <c r="K10" s="25" t="s">
        <v>199</v>
      </c>
      <c r="L10" s="25" t="s">
        <v>199</v>
      </c>
      <c r="M10" s="25" t="s">
        <v>8</v>
      </c>
      <c r="N10" s="25" t="s">
        <v>200</v>
      </c>
      <c r="O10" s="25" t="s">
        <v>8</v>
      </c>
      <c r="P10" s="25" t="s">
        <v>200</v>
      </c>
      <c r="Q10" s="25" t="s">
        <v>8</v>
      </c>
      <c r="R10" s="25" t="s">
        <v>201</v>
      </c>
      <c r="S10" s="25" t="s">
        <v>8</v>
      </c>
      <c r="T10" s="25" t="s">
        <v>201</v>
      </c>
      <c r="U10" s="26" t="s">
        <v>205</v>
      </c>
      <c r="V10" s="26" t="s">
        <v>205</v>
      </c>
      <c r="W10" s="25" t="s">
        <v>8</v>
      </c>
      <c r="X10" s="25" t="s">
        <v>202</v>
      </c>
      <c r="Y10" s="25" t="s">
        <v>8</v>
      </c>
      <c r="Z10" s="25" t="s">
        <v>202</v>
      </c>
    </row>
    <row r="11" spans="2:26" ht="15" customHeight="1">
      <c r="B11" s="8" t="s">
        <v>11</v>
      </c>
      <c r="C11" s="15">
        <v>3</v>
      </c>
      <c r="D11" s="8" t="s">
        <v>195</v>
      </c>
      <c r="E11" s="9">
        <v>1</v>
      </c>
      <c r="F11" s="9">
        <v>146</v>
      </c>
      <c r="G11" s="10">
        <v>6.8493150684931505</v>
      </c>
      <c r="H11" s="10">
        <v>3</v>
      </c>
      <c r="I11" s="10">
        <v>151</v>
      </c>
      <c r="J11" s="10">
        <v>19.867549668874172</v>
      </c>
      <c r="K11" s="11">
        <v>11737</v>
      </c>
      <c r="L11" s="11">
        <v>11737</v>
      </c>
      <c r="M11" s="10">
        <v>8</v>
      </c>
      <c r="N11" s="10">
        <v>68.16051801993694</v>
      </c>
      <c r="O11" s="10">
        <v>5</v>
      </c>
      <c r="P11" s="10">
        <v>42.6003237624606</v>
      </c>
      <c r="Q11" s="10">
        <v>5</v>
      </c>
      <c r="R11" s="10">
        <v>42.6003237624606</v>
      </c>
      <c r="S11" s="10">
        <v>6</v>
      </c>
      <c r="T11" s="10">
        <v>51.120388514952715</v>
      </c>
      <c r="U11" s="10">
        <f>((M11+Q11)/K11)*100000</f>
        <v>110.76084178239755</v>
      </c>
      <c r="V11" s="10">
        <f>((O11+S11)/L11)*100000</f>
        <v>93.72071227741331</v>
      </c>
      <c r="W11" s="10">
        <v>1</v>
      </c>
      <c r="X11" s="10">
        <v>8.520064752492118</v>
      </c>
      <c r="Y11" s="10">
        <v>0</v>
      </c>
      <c r="Z11" s="10">
        <v>0</v>
      </c>
    </row>
    <row r="12" spans="2:26" ht="15" customHeight="1">
      <c r="B12" s="8" t="s">
        <v>12</v>
      </c>
      <c r="C12" s="15">
        <v>1</v>
      </c>
      <c r="D12" s="8" t="s">
        <v>69</v>
      </c>
      <c r="E12" s="9">
        <v>4</v>
      </c>
      <c r="F12" s="9">
        <v>215</v>
      </c>
      <c r="G12" s="10">
        <v>18.6046511627907</v>
      </c>
      <c r="H12" s="10">
        <v>1</v>
      </c>
      <c r="I12" s="10">
        <v>187</v>
      </c>
      <c r="J12" s="10">
        <v>5.347593582887701</v>
      </c>
      <c r="K12" s="11">
        <v>14929</v>
      </c>
      <c r="L12" s="11">
        <v>14929</v>
      </c>
      <c r="M12" s="10">
        <v>10</v>
      </c>
      <c r="N12" s="10">
        <v>66.98372295532187</v>
      </c>
      <c r="O12" s="10">
        <v>6</v>
      </c>
      <c r="P12" s="10">
        <v>40.190233773193114</v>
      </c>
      <c r="Q12" s="10">
        <v>6</v>
      </c>
      <c r="R12" s="10">
        <v>40.190233773193114</v>
      </c>
      <c r="S12" s="10">
        <v>5</v>
      </c>
      <c r="T12" s="10">
        <v>33.49186147766093</v>
      </c>
      <c r="U12" s="10">
        <f aca="true" t="shared" si="0" ref="U12:U75">((M12+Q12)/K12)*100000</f>
        <v>107.17395672851498</v>
      </c>
      <c r="V12" s="10">
        <f aca="true" t="shared" si="1" ref="V12:V75">((O12+S12)/L12)*100000</f>
        <v>73.68209525085405</v>
      </c>
      <c r="W12" s="10">
        <v>0</v>
      </c>
      <c r="X12" s="10">
        <v>0</v>
      </c>
      <c r="Y12" s="10">
        <v>2</v>
      </c>
      <c r="Z12" s="10">
        <v>13.396744591064373</v>
      </c>
    </row>
    <row r="13" spans="2:26" ht="15" customHeight="1">
      <c r="B13" s="8" t="s">
        <v>13</v>
      </c>
      <c r="C13" s="15">
        <v>2</v>
      </c>
      <c r="D13" s="8" t="s">
        <v>196</v>
      </c>
      <c r="E13" s="9">
        <v>16</v>
      </c>
      <c r="F13" s="9">
        <v>1075</v>
      </c>
      <c r="G13" s="10">
        <v>14.88372093023256</v>
      </c>
      <c r="H13" s="10">
        <v>6</v>
      </c>
      <c r="I13" s="10">
        <v>1013</v>
      </c>
      <c r="J13" s="10">
        <v>5.923000987166831</v>
      </c>
      <c r="K13" s="11">
        <v>62641</v>
      </c>
      <c r="L13" s="11">
        <v>62641</v>
      </c>
      <c r="M13" s="10">
        <v>33</v>
      </c>
      <c r="N13" s="10">
        <v>52.681151322616174</v>
      </c>
      <c r="O13" s="10">
        <v>47</v>
      </c>
      <c r="P13" s="10">
        <v>75.03073067160486</v>
      </c>
      <c r="Q13" s="10">
        <v>34</v>
      </c>
      <c r="R13" s="10">
        <v>54.277549847543945</v>
      </c>
      <c r="S13" s="10">
        <v>23</v>
      </c>
      <c r="T13" s="10">
        <v>36.71716607333855</v>
      </c>
      <c r="U13" s="10">
        <f t="shared" si="0"/>
        <v>106.95870117016011</v>
      </c>
      <c r="V13" s="10">
        <f t="shared" si="1"/>
        <v>111.7478967449434</v>
      </c>
      <c r="W13" s="10">
        <v>14</v>
      </c>
      <c r="X13" s="10">
        <v>22.349579348988684</v>
      </c>
      <c r="Y13" s="10">
        <v>14</v>
      </c>
      <c r="Z13" s="10">
        <v>22.349579348988684</v>
      </c>
    </row>
    <row r="14" spans="2:26" ht="15" customHeight="1">
      <c r="B14" s="8" t="s">
        <v>14</v>
      </c>
      <c r="C14" s="15">
        <v>3</v>
      </c>
      <c r="D14" s="8" t="s">
        <v>195</v>
      </c>
      <c r="E14" s="9">
        <v>4</v>
      </c>
      <c r="F14" s="9">
        <v>603</v>
      </c>
      <c r="G14" s="10">
        <v>6.633499170812604</v>
      </c>
      <c r="H14" s="10">
        <v>11</v>
      </c>
      <c r="I14" s="10">
        <v>544</v>
      </c>
      <c r="J14" s="10">
        <v>20.22058823529412</v>
      </c>
      <c r="K14" s="11">
        <v>54270</v>
      </c>
      <c r="L14" s="11">
        <v>54270</v>
      </c>
      <c r="M14" s="10">
        <v>32</v>
      </c>
      <c r="N14" s="10">
        <v>58.96443707388981</v>
      </c>
      <c r="O14" s="10">
        <v>26</v>
      </c>
      <c r="P14" s="10">
        <v>47.90860512253547</v>
      </c>
      <c r="Q14" s="10">
        <v>25</v>
      </c>
      <c r="R14" s="10">
        <v>46.065966463976416</v>
      </c>
      <c r="S14" s="10">
        <v>23</v>
      </c>
      <c r="T14" s="10">
        <v>42.3806891468583</v>
      </c>
      <c r="U14" s="10">
        <f t="shared" si="0"/>
        <v>105.03040353786622</v>
      </c>
      <c r="V14" s="10">
        <f t="shared" si="1"/>
        <v>90.28929426939378</v>
      </c>
      <c r="W14" s="10">
        <v>11</v>
      </c>
      <c r="X14" s="10">
        <v>20.269025244149624</v>
      </c>
      <c r="Y14" s="10">
        <v>9</v>
      </c>
      <c r="Z14" s="10">
        <v>16.58374792703151</v>
      </c>
    </row>
    <row r="15" spans="2:26" ht="15" customHeight="1">
      <c r="B15" s="8" t="s">
        <v>15</v>
      </c>
      <c r="C15" s="15">
        <v>4</v>
      </c>
      <c r="D15" s="8" t="s">
        <v>197</v>
      </c>
      <c r="E15" s="9">
        <v>2</v>
      </c>
      <c r="F15" s="9">
        <v>175</v>
      </c>
      <c r="G15" s="10">
        <v>11.428571428571429</v>
      </c>
      <c r="H15" s="10">
        <v>3</v>
      </c>
      <c r="I15" s="10">
        <v>198</v>
      </c>
      <c r="J15" s="10">
        <v>15.151515151515152</v>
      </c>
      <c r="K15" s="11">
        <v>17399</v>
      </c>
      <c r="L15" s="11">
        <v>17399</v>
      </c>
      <c r="M15" s="10">
        <v>10</v>
      </c>
      <c r="N15" s="10">
        <v>57.474567503879534</v>
      </c>
      <c r="O15" s="10">
        <v>5</v>
      </c>
      <c r="P15" s="10">
        <v>28.737283751939767</v>
      </c>
      <c r="Q15" s="10">
        <v>11</v>
      </c>
      <c r="R15" s="10">
        <v>63.22202425426748</v>
      </c>
      <c r="S15" s="10">
        <v>9</v>
      </c>
      <c r="T15" s="10">
        <v>51.72711075349158</v>
      </c>
      <c r="U15" s="10">
        <f t="shared" si="0"/>
        <v>120.69659175814702</v>
      </c>
      <c r="V15" s="10">
        <f t="shared" si="1"/>
        <v>80.46439450543136</v>
      </c>
      <c r="W15" s="10">
        <v>4</v>
      </c>
      <c r="X15" s="10">
        <v>22.989827001551813</v>
      </c>
      <c r="Y15" s="10">
        <v>5</v>
      </c>
      <c r="Z15" s="10">
        <v>28.737283751939767</v>
      </c>
    </row>
    <row r="16" spans="2:26" ht="15" customHeight="1">
      <c r="B16" s="8" t="s">
        <v>16</v>
      </c>
      <c r="C16" s="15">
        <v>2</v>
      </c>
      <c r="D16" s="8" t="s">
        <v>196</v>
      </c>
      <c r="E16" s="9">
        <v>1</v>
      </c>
      <c r="F16" s="9">
        <v>148</v>
      </c>
      <c r="G16" s="10">
        <v>6.756756756756757</v>
      </c>
      <c r="H16" s="10">
        <v>0</v>
      </c>
      <c r="I16" s="10">
        <v>157</v>
      </c>
      <c r="J16" s="10">
        <v>0</v>
      </c>
      <c r="K16" s="11">
        <v>11714</v>
      </c>
      <c r="L16" s="11">
        <v>11714</v>
      </c>
      <c r="M16" s="10">
        <v>4</v>
      </c>
      <c r="N16" s="10">
        <v>34.14717432132491</v>
      </c>
      <c r="O16" s="10">
        <v>3</v>
      </c>
      <c r="P16" s="10">
        <v>25.610380740993687</v>
      </c>
      <c r="Q16" s="10">
        <v>1</v>
      </c>
      <c r="R16" s="10">
        <v>8.536793580331228</v>
      </c>
      <c r="S16" s="10">
        <v>3</v>
      </c>
      <c r="T16" s="10">
        <v>25.610380740993687</v>
      </c>
      <c r="U16" s="10">
        <f t="shared" si="0"/>
        <v>42.68396790165614</v>
      </c>
      <c r="V16" s="10">
        <f t="shared" si="1"/>
        <v>51.220761481987374</v>
      </c>
      <c r="W16" s="10">
        <v>1</v>
      </c>
      <c r="X16" s="10">
        <v>8.536793580331228</v>
      </c>
      <c r="Y16" s="10">
        <v>1</v>
      </c>
      <c r="Z16" s="10">
        <v>8.536793580331228</v>
      </c>
    </row>
    <row r="17" spans="2:26" ht="15" customHeight="1">
      <c r="B17" s="8" t="s">
        <v>17</v>
      </c>
      <c r="C17" s="15">
        <v>3</v>
      </c>
      <c r="D17" s="8" t="s">
        <v>195</v>
      </c>
      <c r="E17" s="9">
        <v>0</v>
      </c>
      <c r="F17" s="9">
        <v>130</v>
      </c>
      <c r="G17" s="10">
        <v>0</v>
      </c>
      <c r="H17" s="10">
        <v>1</v>
      </c>
      <c r="I17" s="10">
        <v>106</v>
      </c>
      <c r="J17" s="10">
        <v>9.433962264150942</v>
      </c>
      <c r="K17" s="11">
        <v>7586</v>
      </c>
      <c r="L17" s="11">
        <v>7586</v>
      </c>
      <c r="M17" s="10">
        <v>1</v>
      </c>
      <c r="N17" s="10">
        <v>13.18217769575534</v>
      </c>
      <c r="O17" s="10">
        <v>3</v>
      </c>
      <c r="P17" s="10">
        <v>39.54653308726602</v>
      </c>
      <c r="Q17" s="10">
        <v>8</v>
      </c>
      <c r="R17" s="10">
        <v>105.45742156604273</v>
      </c>
      <c r="S17" s="10">
        <v>3</v>
      </c>
      <c r="T17" s="10">
        <v>39.54653308726602</v>
      </c>
      <c r="U17" s="10">
        <f t="shared" si="0"/>
        <v>118.63959926179804</v>
      </c>
      <c r="V17" s="10">
        <f t="shared" si="1"/>
        <v>79.09306617453204</v>
      </c>
      <c r="W17" s="10">
        <v>1</v>
      </c>
      <c r="X17" s="10">
        <v>13.18217769575534</v>
      </c>
      <c r="Y17" s="10">
        <v>0</v>
      </c>
      <c r="Z17" s="10">
        <v>0</v>
      </c>
    </row>
    <row r="18" spans="2:26" ht="15" customHeight="1">
      <c r="B18" s="8" t="s">
        <v>18</v>
      </c>
      <c r="C18" s="15">
        <v>5</v>
      </c>
      <c r="D18" s="8" t="s">
        <v>198</v>
      </c>
      <c r="E18" s="9">
        <v>1</v>
      </c>
      <c r="F18" s="9">
        <v>178</v>
      </c>
      <c r="G18" s="10">
        <v>5.617977528089887</v>
      </c>
      <c r="H18" s="10">
        <v>2</v>
      </c>
      <c r="I18" s="10">
        <v>147</v>
      </c>
      <c r="J18" s="10">
        <v>13.605442176870747</v>
      </c>
      <c r="K18" s="11">
        <v>17146</v>
      </c>
      <c r="L18" s="11">
        <v>17146</v>
      </c>
      <c r="M18" s="10">
        <v>1</v>
      </c>
      <c r="N18" s="10">
        <v>5.832264084917766</v>
      </c>
      <c r="O18" s="10">
        <v>6</v>
      </c>
      <c r="P18" s="10">
        <v>34.99358450950659</v>
      </c>
      <c r="Q18" s="10">
        <v>9</v>
      </c>
      <c r="R18" s="10">
        <v>52.490376764259885</v>
      </c>
      <c r="S18" s="10">
        <v>7</v>
      </c>
      <c r="T18" s="10">
        <v>40.82584859442436</v>
      </c>
      <c r="U18" s="10">
        <f t="shared" si="0"/>
        <v>58.322640849177645</v>
      </c>
      <c r="V18" s="10">
        <f t="shared" si="1"/>
        <v>75.81943310393095</v>
      </c>
      <c r="W18" s="10">
        <v>1</v>
      </c>
      <c r="X18" s="10">
        <v>5.832264084917766</v>
      </c>
      <c r="Y18" s="10">
        <v>2</v>
      </c>
      <c r="Z18" s="10">
        <v>11.664528169835531</v>
      </c>
    </row>
    <row r="19" spans="2:26" ht="15" customHeight="1">
      <c r="B19" s="8" t="s">
        <v>19</v>
      </c>
      <c r="C19" s="15">
        <v>1</v>
      </c>
      <c r="D19" s="8" t="s">
        <v>69</v>
      </c>
      <c r="E19" s="9">
        <v>6</v>
      </c>
      <c r="F19" s="9">
        <v>699</v>
      </c>
      <c r="G19" s="10">
        <v>8.583690987124463</v>
      </c>
      <c r="H19" s="10">
        <v>6</v>
      </c>
      <c r="I19" s="10">
        <v>688</v>
      </c>
      <c r="J19" s="10">
        <v>8.720930232558139</v>
      </c>
      <c r="K19" s="11">
        <v>43452</v>
      </c>
      <c r="L19" s="11">
        <v>43452</v>
      </c>
      <c r="M19" s="10">
        <v>16</v>
      </c>
      <c r="N19" s="10">
        <v>36.82224063334254</v>
      </c>
      <c r="O19" s="10">
        <v>14</v>
      </c>
      <c r="P19" s="10">
        <v>32.219460554174724</v>
      </c>
      <c r="Q19" s="10">
        <v>41</v>
      </c>
      <c r="R19" s="10">
        <v>94.35699162294026</v>
      </c>
      <c r="S19" s="10">
        <v>59</v>
      </c>
      <c r="T19" s="10">
        <v>135.78201233545062</v>
      </c>
      <c r="U19" s="10">
        <f t="shared" si="0"/>
        <v>131.1792322562828</v>
      </c>
      <c r="V19" s="10">
        <f t="shared" si="1"/>
        <v>168.00147288962532</v>
      </c>
      <c r="W19" s="10">
        <v>3</v>
      </c>
      <c r="X19" s="10">
        <v>6.904170118751726</v>
      </c>
      <c r="Y19" s="10">
        <v>0</v>
      </c>
      <c r="Z19" s="10">
        <v>0</v>
      </c>
    </row>
    <row r="20" spans="2:26" ht="15" customHeight="1">
      <c r="B20" s="8" t="s">
        <v>20</v>
      </c>
      <c r="C20" s="15">
        <v>3</v>
      </c>
      <c r="D20" s="8" t="s">
        <v>195</v>
      </c>
      <c r="E20" s="9">
        <v>1</v>
      </c>
      <c r="F20" s="9">
        <v>103</v>
      </c>
      <c r="G20" s="10">
        <v>9.70873786407767</v>
      </c>
      <c r="H20" s="10">
        <v>1</v>
      </c>
      <c r="I20" s="10">
        <v>90</v>
      </c>
      <c r="J20" s="10">
        <v>11.11111111111111</v>
      </c>
      <c r="K20" s="11">
        <v>7353</v>
      </c>
      <c r="L20" s="11">
        <v>7353</v>
      </c>
      <c r="M20" s="10">
        <v>1</v>
      </c>
      <c r="N20" s="10">
        <v>13.599891200870394</v>
      </c>
      <c r="O20" s="10">
        <v>4</v>
      </c>
      <c r="P20" s="10">
        <v>54.399564803481574</v>
      </c>
      <c r="Q20" s="10">
        <v>3</v>
      </c>
      <c r="R20" s="10">
        <v>40.79967360261118</v>
      </c>
      <c r="S20" s="10">
        <v>3</v>
      </c>
      <c r="T20" s="10">
        <v>40.79967360261118</v>
      </c>
      <c r="U20" s="10">
        <f t="shared" si="0"/>
        <v>54.399564803481574</v>
      </c>
      <c r="V20" s="10">
        <f t="shared" si="1"/>
        <v>95.19923840609275</v>
      </c>
      <c r="W20" s="10">
        <v>0</v>
      </c>
      <c r="X20" s="10">
        <v>0</v>
      </c>
      <c r="Y20" s="10">
        <v>0</v>
      </c>
      <c r="Z20" s="10">
        <v>0</v>
      </c>
    </row>
    <row r="21" spans="2:26" ht="15" customHeight="1">
      <c r="B21" s="8" t="s">
        <v>21</v>
      </c>
      <c r="C21" s="15">
        <v>1</v>
      </c>
      <c r="D21" s="8" t="s">
        <v>69</v>
      </c>
      <c r="E21" s="9">
        <v>2</v>
      </c>
      <c r="F21" s="9">
        <v>180</v>
      </c>
      <c r="G21" s="10">
        <v>11.11111111111111</v>
      </c>
      <c r="H21" s="10">
        <v>1</v>
      </c>
      <c r="I21" s="10">
        <v>153</v>
      </c>
      <c r="J21" s="10">
        <v>6.5359477124183005</v>
      </c>
      <c r="K21" s="11">
        <v>14600</v>
      </c>
      <c r="L21" s="11">
        <v>14600</v>
      </c>
      <c r="M21" s="10">
        <v>5</v>
      </c>
      <c r="N21" s="10">
        <v>34.24657534246575</v>
      </c>
      <c r="O21" s="10">
        <v>1</v>
      </c>
      <c r="P21" s="10">
        <v>6.8493150684931505</v>
      </c>
      <c r="Q21" s="10">
        <v>16</v>
      </c>
      <c r="R21" s="10">
        <v>109.58904109589041</v>
      </c>
      <c r="S21" s="10">
        <v>7</v>
      </c>
      <c r="T21" s="10">
        <v>47.945205479452056</v>
      </c>
      <c r="U21" s="10">
        <f t="shared" si="0"/>
        <v>143.83561643835617</v>
      </c>
      <c r="V21" s="10">
        <f t="shared" si="1"/>
        <v>54.794520547945204</v>
      </c>
      <c r="W21" s="10">
        <v>2</v>
      </c>
      <c r="X21" s="10">
        <v>13.698630136986301</v>
      </c>
      <c r="Y21" s="10">
        <v>0</v>
      </c>
      <c r="Z21" s="10">
        <v>0</v>
      </c>
    </row>
    <row r="22" spans="2:26" ht="15" customHeight="1">
      <c r="B22" s="8" t="s">
        <v>22</v>
      </c>
      <c r="C22" s="15">
        <v>1</v>
      </c>
      <c r="D22" s="8" t="s">
        <v>69</v>
      </c>
      <c r="E22" s="9">
        <v>10</v>
      </c>
      <c r="F22" s="9">
        <v>1189</v>
      </c>
      <c r="G22" s="10">
        <v>8.410428931875526</v>
      </c>
      <c r="H22" s="10">
        <v>16</v>
      </c>
      <c r="I22" s="10">
        <v>1124</v>
      </c>
      <c r="J22" s="10">
        <v>14.234875444839856</v>
      </c>
      <c r="K22" s="11">
        <v>80271</v>
      </c>
      <c r="L22" s="11">
        <v>80271</v>
      </c>
      <c r="M22" s="10">
        <v>31</v>
      </c>
      <c r="N22" s="10">
        <v>38.61917753609647</v>
      </c>
      <c r="O22" s="10">
        <v>25</v>
      </c>
      <c r="P22" s="10">
        <v>31.14449801298103</v>
      </c>
      <c r="Q22" s="10">
        <v>28</v>
      </c>
      <c r="R22" s="10">
        <v>34.88183777453875</v>
      </c>
      <c r="S22" s="10">
        <v>21</v>
      </c>
      <c r="T22" s="10">
        <v>26.161378330904064</v>
      </c>
      <c r="U22" s="10">
        <f t="shared" si="0"/>
        <v>73.50101531063522</v>
      </c>
      <c r="V22" s="10">
        <f t="shared" si="1"/>
        <v>57.30587634388509</v>
      </c>
      <c r="W22" s="10">
        <v>1</v>
      </c>
      <c r="X22" s="10">
        <v>1.245779920519241</v>
      </c>
      <c r="Y22" s="10">
        <v>1</v>
      </c>
      <c r="Z22" s="10">
        <v>1.245779920519241</v>
      </c>
    </row>
    <row r="23" spans="2:26" ht="15" customHeight="1">
      <c r="B23" s="8" t="s">
        <v>23</v>
      </c>
      <c r="C23" s="15">
        <v>5</v>
      </c>
      <c r="D23" s="8" t="s">
        <v>198</v>
      </c>
      <c r="E23" s="9">
        <v>2</v>
      </c>
      <c r="F23" s="9">
        <v>1019</v>
      </c>
      <c r="G23" s="10">
        <v>1.9627085377821392</v>
      </c>
      <c r="H23" s="10">
        <v>9</v>
      </c>
      <c r="I23" s="10">
        <v>927</v>
      </c>
      <c r="J23" s="10">
        <v>9.70873786407767</v>
      </c>
      <c r="K23" s="11">
        <v>74547</v>
      </c>
      <c r="L23" s="11">
        <v>74547</v>
      </c>
      <c r="M23" s="10">
        <v>45</v>
      </c>
      <c r="N23" s="10">
        <v>60.36460219727152</v>
      </c>
      <c r="O23" s="10">
        <v>33</v>
      </c>
      <c r="P23" s="10">
        <v>44.26737494466578</v>
      </c>
      <c r="Q23" s="10">
        <v>29</v>
      </c>
      <c r="R23" s="10">
        <v>38.90163252713053</v>
      </c>
      <c r="S23" s="10">
        <v>27</v>
      </c>
      <c r="T23" s="10">
        <v>36.218761318362915</v>
      </c>
      <c r="U23" s="10">
        <f t="shared" si="0"/>
        <v>99.26623472440205</v>
      </c>
      <c r="V23" s="10">
        <f t="shared" si="1"/>
        <v>80.4861362630287</v>
      </c>
      <c r="W23" s="10">
        <v>5</v>
      </c>
      <c r="X23" s="10">
        <v>6.7071780219190575</v>
      </c>
      <c r="Y23" s="10">
        <v>4</v>
      </c>
      <c r="Z23" s="10">
        <v>5.365742417535246</v>
      </c>
    </row>
    <row r="24" spans="2:26" ht="15" customHeight="1">
      <c r="B24" s="8" t="s">
        <v>24</v>
      </c>
      <c r="C24" s="15">
        <v>1</v>
      </c>
      <c r="D24" s="8" t="s">
        <v>69</v>
      </c>
      <c r="E24" s="9">
        <v>3</v>
      </c>
      <c r="F24" s="9">
        <v>375</v>
      </c>
      <c r="G24" s="10">
        <v>8</v>
      </c>
      <c r="H24" s="10">
        <v>3</v>
      </c>
      <c r="I24" s="10">
        <v>345</v>
      </c>
      <c r="J24" s="10">
        <v>8.695652173913043</v>
      </c>
      <c r="K24" s="11">
        <v>26469</v>
      </c>
      <c r="L24" s="11">
        <v>26469</v>
      </c>
      <c r="M24" s="10">
        <v>16</v>
      </c>
      <c r="N24" s="10">
        <v>60.44807132872417</v>
      </c>
      <c r="O24" s="10">
        <v>14</v>
      </c>
      <c r="P24" s="10">
        <v>52.89206241263364</v>
      </c>
      <c r="Q24" s="10">
        <v>20</v>
      </c>
      <c r="R24" s="10">
        <v>75.56008916090522</v>
      </c>
      <c r="S24" s="10">
        <v>18</v>
      </c>
      <c r="T24" s="10">
        <v>68.00408024481469</v>
      </c>
      <c r="U24" s="10">
        <f t="shared" si="0"/>
        <v>136.00816048962938</v>
      </c>
      <c r="V24" s="10">
        <f t="shared" si="1"/>
        <v>120.89614265744834</v>
      </c>
      <c r="W24" s="10">
        <v>1</v>
      </c>
      <c r="X24" s="10">
        <v>3.7780044580452605</v>
      </c>
      <c r="Y24" s="10">
        <v>0</v>
      </c>
      <c r="Z24" s="10">
        <v>0</v>
      </c>
    </row>
    <row r="25" spans="2:26" ht="15" customHeight="1">
      <c r="B25" s="8" t="s">
        <v>25</v>
      </c>
      <c r="C25" s="15">
        <v>2</v>
      </c>
      <c r="D25" s="8" t="s">
        <v>196</v>
      </c>
      <c r="E25" s="9">
        <v>6</v>
      </c>
      <c r="F25" s="9">
        <v>149</v>
      </c>
      <c r="G25" s="10">
        <v>40.26845637583892</v>
      </c>
      <c r="H25" s="10">
        <v>1</v>
      </c>
      <c r="I25" s="10">
        <v>141</v>
      </c>
      <c r="J25" s="10">
        <v>7.092198581560283</v>
      </c>
      <c r="K25" s="11">
        <v>10935</v>
      </c>
      <c r="L25" s="11">
        <v>10935</v>
      </c>
      <c r="M25" s="10">
        <v>9</v>
      </c>
      <c r="N25" s="10">
        <v>82.30452674897118</v>
      </c>
      <c r="O25" s="10">
        <v>5</v>
      </c>
      <c r="P25" s="10">
        <v>45.72473708276177</v>
      </c>
      <c r="Q25" s="10">
        <v>3</v>
      </c>
      <c r="R25" s="10">
        <v>27.434842249657066</v>
      </c>
      <c r="S25" s="10">
        <v>5</v>
      </c>
      <c r="T25" s="10">
        <v>45.72473708276177</v>
      </c>
      <c r="U25" s="10">
        <f t="shared" si="0"/>
        <v>109.73936899862827</v>
      </c>
      <c r="V25" s="10">
        <f t="shared" si="1"/>
        <v>91.44947416552354</v>
      </c>
      <c r="W25" s="10">
        <v>3</v>
      </c>
      <c r="X25" s="10">
        <v>27.434842249657066</v>
      </c>
      <c r="Y25" s="10">
        <v>3</v>
      </c>
      <c r="Z25" s="10">
        <v>27.434842249657066</v>
      </c>
    </row>
    <row r="26" spans="2:26" ht="15" customHeight="1">
      <c r="B26" s="8" t="s">
        <v>26</v>
      </c>
      <c r="C26" s="15">
        <v>3</v>
      </c>
      <c r="D26" s="8" t="s">
        <v>195</v>
      </c>
      <c r="E26" s="9">
        <v>4</v>
      </c>
      <c r="F26" s="9">
        <v>366</v>
      </c>
      <c r="G26" s="10">
        <v>10.92896174863388</v>
      </c>
      <c r="H26" s="10">
        <v>4</v>
      </c>
      <c r="I26" s="10">
        <v>332</v>
      </c>
      <c r="J26" s="10">
        <v>12.048192771084338</v>
      </c>
      <c r="K26" s="11">
        <v>21600</v>
      </c>
      <c r="L26" s="11">
        <v>21600</v>
      </c>
      <c r="M26" s="10">
        <v>16</v>
      </c>
      <c r="N26" s="10">
        <v>74.07407407407408</v>
      </c>
      <c r="O26" s="10">
        <v>12</v>
      </c>
      <c r="P26" s="10">
        <v>55.55555555555556</v>
      </c>
      <c r="Q26" s="10">
        <v>20</v>
      </c>
      <c r="R26" s="10">
        <v>92.5925925925926</v>
      </c>
      <c r="S26" s="10">
        <v>16</v>
      </c>
      <c r="T26" s="10">
        <v>74.07407407407408</v>
      </c>
      <c r="U26" s="10">
        <f t="shared" si="0"/>
        <v>166.66666666666669</v>
      </c>
      <c r="V26" s="10">
        <f t="shared" si="1"/>
        <v>129.62962962962962</v>
      </c>
      <c r="W26" s="10">
        <v>2</v>
      </c>
      <c r="X26" s="10">
        <v>9.25925925925926</v>
      </c>
      <c r="Y26" s="10">
        <v>2</v>
      </c>
      <c r="Z26" s="10">
        <v>9.25925925925926</v>
      </c>
    </row>
    <row r="27" spans="2:26" ht="15" customHeight="1">
      <c r="B27" s="8" t="s">
        <v>27</v>
      </c>
      <c r="C27" s="15">
        <v>1</v>
      </c>
      <c r="D27" s="8" t="s">
        <v>69</v>
      </c>
      <c r="E27" s="9">
        <v>5</v>
      </c>
      <c r="F27" s="9">
        <v>176</v>
      </c>
      <c r="G27" s="10">
        <v>28.409090909090907</v>
      </c>
      <c r="H27" s="10">
        <v>2</v>
      </c>
      <c r="I27" s="10">
        <v>148</v>
      </c>
      <c r="J27" s="10">
        <v>13.513513513513514</v>
      </c>
      <c r="K27" s="11">
        <v>11847</v>
      </c>
      <c r="L27" s="11">
        <v>11847</v>
      </c>
      <c r="M27" s="10">
        <v>1</v>
      </c>
      <c r="N27" s="10">
        <v>8.440955516164431</v>
      </c>
      <c r="O27" s="10">
        <v>7</v>
      </c>
      <c r="P27" s="10">
        <v>59.08668861315101</v>
      </c>
      <c r="Q27" s="10">
        <v>6</v>
      </c>
      <c r="R27" s="10">
        <v>50.645733096986575</v>
      </c>
      <c r="S27" s="10">
        <v>2</v>
      </c>
      <c r="T27" s="10">
        <v>16.881911032328862</v>
      </c>
      <c r="U27" s="10">
        <f t="shared" si="0"/>
        <v>59.08668861315101</v>
      </c>
      <c r="V27" s="10">
        <f t="shared" si="1"/>
        <v>75.96859964547987</v>
      </c>
      <c r="W27" s="10">
        <v>0</v>
      </c>
      <c r="X27" s="10">
        <v>0</v>
      </c>
      <c r="Y27" s="10">
        <v>1</v>
      </c>
      <c r="Z27" s="10">
        <v>8.440955516164431</v>
      </c>
    </row>
    <row r="28" spans="2:26" ht="15" customHeight="1">
      <c r="B28" s="8" t="s">
        <v>28</v>
      </c>
      <c r="C28" s="15">
        <v>4</v>
      </c>
      <c r="D28" s="8" t="s">
        <v>197</v>
      </c>
      <c r="E28" s="9">
        <v>3</v>
      </c>
      <c r="F28" s="9">
        <v>114</v>
      </c>
      <c r="G28" s="10">
        <v>26.31578947368421</v>
      </c>
      <c r="H28" s="10">
        <v>3</v>
      </c>
      <c r="I28" s="10">
        <v>92</v>
      </c>
      <c r="J28" s="10">
        <v>32.608695652173914</v>
      </c>
      <c r="K28" s="11">
        <v>7840</v>
      </c>
      <c r="L28" s="11">
        <v>7840</v>
      </c>
      <c r="M28" s="10">
        <v>6</v>
      </c>
      <c r="N28" s="10">
        <v>76.53061224489795</v>
      </c>
      <c r="O28" s="10">
        <v>2</v>
      </c>
      <c r="P28" s="10">
        <v>25.510204081632654</v>
      </c>
      <c r="Q28" s="10">
        <v>6</v>
      </c>
      <c r="R28" s="10">
        <v>76.53061224489795</v>
      </c>
      <c r="S28" s="10">
        <v>5</v>
      </c>
      <c r="T28" s="10">
        <v>63.77551020408163</v>
      </c>
      <c r="U28" s="10">
        <f t="shared" si="0"/>
        <v>153.0612244897959</v>
      </c>
      <c r="V28" s="10">
        <f t="shared" si="1"/>
        <v>89.28571428571428</v>
      </c>
      <c r="W28" s="10">
        <v>2</v>
      </c>
      <c r="X28" s="10">
        <v>25.510204081632654</v>
      </c>
      <c r="Y28" s="10">
        <v>1</v>
      </c>
      <c r="Z28" s="10">
        <v>12.755102040816327</v>
      </c>
    </row>
    <row r="29" spans="2:26" ht="15" customHeight="1">
      <c r="B29" s="8" t="s">
        <v>29</v>
      </c>
      <c r="C29" s="15">
        <v>3</v>
      </c>
      <c r="D29" s="8" t="s">
        <v>195</v>
      </c>
      <c r="E29" s="9">
        <v>1</v>
      </c>
      <c r="F29" s="9">
        <v>298</v>
      </c>
      <c r="G29" s="10">
        <v>3.3557046979865772</v>
      </c>
      <c r="H29" s="10">
        <v>2</v>
      </c>
      <c r="I29" s="10">
        <v>271</v>
      </c>
      <c r="J29" s="10">
        <v>7.380073800738007</v>
      </c>
      <c r="K29" s="11">
        <v>23417</v>
      </c>
      <c r="L29" s="11">
        <v>23417</v>
      </c>
      <c r="M29" s="10">
        <v>9</v>
      </c>
      <c r="N29" s="10">
        <v>38.43361660332237</v>
      </c>
      <c r="O29" s="10">
        <v>3</v>
      </c>
      <c r="P29" s="10">
        <v>12.81120553444079</v>
      </c>
      <c r="Q29" s="10">
        <v>19</v>
      </c>
      <c r="R29" s="10">
        <v>81.13763505145835</v>
      </c>
      <c r="S29" s="10">
        <v>15</v>
      </c>
      <c r="T29" s="10">
        <v>64.05602767220395</v>
      </c>
      <c r="U29" s="10">
        <f t="shared" si="0"/>
        <v>119.57125165478071</v>
      </c>
      <c r="V29" s="10">
        <f t="shared" si="1"/>
        <v>76.86723320664474</v>
      </c>
      <c r="W29" s="10">
        <v>1</v>
      </c>
      <c r="X29" s="10">
        <v>4.2704018448135965</v>
      </c>
      <c r="Y29" s="10">
        <v>3</v>
      </c>
      <c r="Z29" s="10">
        <v>12.81120553444079</v>
      </c>
    </row>
    <row r="30" spans="2:26" ht="15" customHeight="1">
      <c r="B30" s="8" t="s">
        <v>30</v>
      </c>
      <c r="C30" s="15">
        <v>3</v>
      </c>
      <c r="D30" s="8" t="s">
        <v>195</v>
      </c>
      <c r="E30" s="9">
        <v>1</v>
      </c>
      <c r="F30" s="9">
        <v>321</v>
      </c>
      <c r="G30" s="10">
        <v>3.115264797507788</v>
      </c>
      <c r="H30" s="10">
        <v>3</v>
      </c>
      <c r="I30" s="10">
        <v>331</v>
      </c>
      <c r="J30" s="10">
        <v>9.06344410876133</v>
      </c>
      <c r="K30" s="11">
        <v>24654</v>
      </c>
      <c r="L30" s="11">
        <v>24654</v>
      </c>
      <c r="M30" s="10">
        <v>17</v>
      </c>
      <c r="N30" s="10">
        <v>68.95432789810984</v>
      </c>
      <c r="O30" s="10">
        <v>13</v>
      </c>
      <c r="P30" s="10">
        <v>52.729780157378116</v>
      </c>
      <c r="Q30" s="10">
        <v>15</v>
      </c>
      <c r="R30" s="10">
        <v>60.84205402774398</v>
      </c>
      <c r="S30" s="10">
        <v>14</v>
      </c>
      <c r="T30" s="10">
        <v>56.78591709256104</v>
      </c>
      <c r="U30" s="10">
        <f t="shared" si="0"/>
        <v>129.79638192585384</v>
      </c>
      <c r="V30" s="10">
        <f t="shared" si="1"/>
        <v>109.51569724993917</v>
      </c>
      <c r="W30" s="10">
        <v>2</v>
      </c>
      <c r="X30" s="10">
        <v>8.112273870365865</v>
      </c>
      <c r="Y30" s="10">
        <v>1</v>
      </c>
      <c r="Z30" s="10">
        <v>4.056136935182932</v>
      </c>
    </row>
    <row r="31" spans="2:26" ht="15" customHeight="1">
      <c r="B31" s="8" t="s">
        <v>31</v>
      </c>
      <c r="C31" s="15">
        <v>3</v>
      </c>
      <c r="D31" s="8" t="s">
        <v>195</v>
      </c>
      <c r="E31" s="9">
        <v>1</v>
      </c>
      <c r="F31" s="9">
        <v>67</v>
      </c>
      <c r="G31" s="10">
        <v>14.925373134328359</v>
      </c>
      <c r="H31" s="10">
        <v>0</v>
      </c>
      <c r="I31" s="10">
        <v>56</v>
      </c>
      <c r="J31" s="10">
        <v>0</v>
      </c>
      <c r="K31" s="11">
        <v>6288</v>
      </c>
      <c r="L31" s="11">
        <v>6288</v>
      </c>
      <c r="M31" s="10">
        <v>1</v>
      </c>
      <c r="N31" s="10">
        <v>15.903307888040713</v>
      </c>
      <c r="O31" s="10">
        <v>3</v>
      </c>
      <c r="P31" s="10">
        <v>47.70992366412214</v>
      </c>
      <c r="Q31" s="10">
        <v>4</v>
      </c>
      <c r="R31" s="10">
        <v>63.61323155216285</v>
      </c>
      <c r="S31" s="10">
        <v>7</v>
      </c>
      <c r="T31" s="10">
        <v>111.32315521628499</v>
      </c>
      <c r="U31" s="10">
        <f t="shared" si="0"/>
        <v>79.51653944020356</v>
      </c>
      <c r="V31" s="10">
        <f t="shared" si="1"/>
        <v>159.03307888040712</v>
      </c>
      <c r="W31" s="10">
        <v>0</v>
      </c>
      <c r="X31" s="10">
        <v>0</v>
      </c>
      <c r="Y31" s="10">
        <v>0</v>
      </c>
      <c r="Z31" s="10">
        <v>0</v>
      </c>
    </row>
    <row r="32" spans="2:26" ht="15" customHeight="1">
      <c r="B32" s="8" t="s">
        <v>32</v>
      </c>
      <c r="C32" s="15">
        <v>4</v>
      </c>
      <c r="D32" s="8" t="s">
        <v>197</v>
      </c>
      <c r="E32" s="9">
        <v>7</v>
      </c>
      <c r="F32" s="9">
        <v>264</v>
      </c>
      <c r="G32" s="10">
        <v>26.515151515151516</v>
      </c>
      <c r="H32" s="10">
        <v>2</v>
      </c>
      <c r="I32" s="10">
        <v>246</v>
      </c>
      <c r="J32" s="10">
        <v>8.130081300813009</v>
      </c>
      <c r="K32" s="11">
        <v>18197</v>
      </c>
      <c r="L32" s="11">
        <v>18197</v>
      </c>
      <c r="M32" s="10">
        <v>7</v>
      </c>
      <c r="N32" s="10">
        <v>38.46787932076716</v>
      </c>
      <c r="O32" s="10">
        <v>9</v>
      </c>
      <c r="P32" s="10">
        <v>49.45870198384349</v>
      </c>
      <c r="Q32" s="10">
        <v>12</v>
      </c>
      <c r="R32" s="10">
        <v>65.94493597845798</v>
      </c>
      <c r="S32" s="10">
        <v>6</v>
      </c>
      <c r="T32" s="10">
        <v>32.97246798922899</v>
      </c>
      <c r="U32" s="10">
        <f t="shared" si="0"/>
        <v>104.41281529922516</v>
      </c>
      <c r="V32" s="10">
        <f t="shared" si="1"/>
        <v>82.43116997307249</v>
      </c>
      <c r="W32" s="10">
        <v>1</v>
      </c>
      <c r="X32" s="10">
        <v>5.495411331538166</v>
      </c>
      <c r="Y32" s="10">
        <v>0</v>
      </c>
      <c r="Z32" s="10">
        <v>0</v>
      </c>
    </row>
    <row r="33" spans="2:26" ht="15" customHeight="1">
      <c r="B33" s="8" t="s">
        <v>33</v>
      </c>
      <c r="C33" s="15">
        <v>3</v>
      </c>
      <c r="D33" s="8" t="s">
        <v>195</v>
      </c>
      <c r="E33" s="9">
        <v>19</v>
      </c>
      <c r="F33" s="9">
        <v>1260</v>
      </c>
      <c r="G33" s="10">
        <v>15.079365079365079</v>
      </c>
      <c r="H33" s="10">
        <v>8</v>
      </c>
      <c r="I33" s="10">
        <v>1278</v>
      </c>
      <c r="J33" s="10">
        <v>6.259780907668231</v>
      </c>
      <c r="K33" s="11">
        <v>60781</v>
      </c>
      <c r="L33" s="11">
        <v>60781</v>
      </c>
      <c r="M33" s="10">
        <v>31</v>
      </c>
      <c r="N33" s="10">
        <v>51.002780474161334</v>
      </c>
      <c r="O33" s="10">
        <v>38</v>
      </c>
      <c r="P33" s="10">
        <v>62.519537355423566</v>
      </c>
      <c r="Q33" s="10">
        <v>40</v>
      </c>
      <c r="R33" s="10">
        <v>65.8100393214985</v>
      </c>
      <c r="S33" s="10">
        <v>35</v>
      </c>
      <c r="T33" s="10">
        <v>57.58378440631119</v>
      </c>
      <c r="U33" s="10">
        <f t="shared" si="0"/>
        <v>116.81281979565982</v>
      </c>
      <c r="V33" s="10">
        <f t="shared" si="1"/>
        <v>120.10332176173475</v>
      </c>
      <c r="W33" s="10">
        <v>5</v>
      </c>
      <c r="X33" s="10">
        <v>8.226254915187312</v>
      </c>
      <c r="Y33" s="10">
        <v>3</v>
      </c>
      <c r="Z33" s="10">
        <v>4.935752949112387</v>
      </c>
    </row>
    <row r="34" spans="2:26" ht="15" customHeight="1">
      <c r="B34" s="8" t="s">
        <v>34</v>
      </c>
      <c r="C34" s="15">
        <v>1</v>
      </c>
      <c r="D34" s="8" t="s">
        <v>69</v>
      </c>
      <c r="E34" s="9">
        <v>6</v>
      </c>
      <c r="F34" s="9">
        <v>331</v>
      </c>
      <c r="G34" s="10">
        <v>18.12688821752266</v>
      </c>
      <c r="H34" s="10">
        <v>9</v>
      </c>
      <c r="I34" s="10">
        <v>356</v>
      </c>
      <c r="J34" s="10">
        <v>25.280898876404493</v>
      </c>
      <c r="K34" s="11">
        <v>22425</v>
      </c>
      <c r="L34" s="11">
        <v>22425</v>
      </c>
      <c r="M34" s="10">
        <v>11</v>
      </c>
      <c r="N34" s="10">
        <v>49.05239687848383</v>
      </c>
      <c r="O34" s="10">
        <v>8</v>
      </c>
      <c r="P34" s="10">
        <v>35.67447045707915</v>
      </c>
      <c r="Q34" s="10">
        <v>12</v>
      </c>
      <c r="R34" s="10">
        <v>53.51170568561873</v>
      </c>
      <c r="S34" s="10">
        <v>8</v>
      </c>
      <c r="T34" s="10">
        <v>35.67447045707915</v>
      </c>
      <c r="U34" s="10">
        <f t="shared" si="0"/>
        <v>102.56410256410257</v>
      </c>
      <c r="V34" s="10">
        <f t="shared" si="1"/>
        <v>71.3489409141583</v>
      </c>
      <c r="W34" s="10">
        <v>1</v>
      </c>
      <c r="X34" s="10">
        <v>4.459308807134894</v>
      </c>
      <c r="Y34" s="10">
        <v>1</v>
      </c>
      <c r="Z34" s="10">
        <v>4.459308807134894</v>
      </c>
    </row>
    <row r="35" spans="2:26" ht="15" customHeight="1">
      <c r="B35" s="8" t="s">
        <v>35</v>
      </c>
      <c r="C35" s="15">
        <v>3</v>
      </c>
      <c r="D35" s="8" t="s">
        <v>195</v>
      </c>
      <c r="E35" s="9">
        <v>5</v>
      </c>
      <c r="F35" s="9">
        <v>233</v>
      </c>
      <c r="G35" s="10">
        <v>21.459227467811157</v>
      </c>
      <c r="H35" s="10">
        <v>2</v>
      </c>
      <c r="I35" s="10">
        <v>214</v>
      </c>
      <c r="J35" s="10">
        <v>9.345794392523365</v>
      </c>
      <c r="K35" s="11">
        <v>22680</v>
      </c>
      <c r="L35" s="11">
        <v>22680</v>
      </c>
      <c r="M35" s="10">
        <v>11</v>
      </c>
      <c r="N35" s="10">
        <v>48.50088183421517</v>
      </c>
      <c r="O35" s="10">
        <v>12</v>
      </c>
      <c r="P35" s="10">
        <v>52.91005291005291</v>
      </c>
      <c r="Q35" s="10">
        <v>19</v>
      </c>
      <c r="R35" s="10">
        <v>83.7742504409171</v>
      </c>
      <c r="S35" s="10">
        <v>23</v>
      </c>
      <c r="T35" s="10">
        <v>101.41093474426808</v>
      </c>
      <c r="U35" s="10">
        <f t="shared" si="0"/>
        <v>132.27513227513228</v>
      </c>
      <c r="V35" s="10">
        <f t="shared" si="1"/>
        <v>154.320987654321</v>
      </c>
      <c r="W35" s="10">
        <v>3</v>
      </c>
      <c r="X35" s="10">
        <v>13.227513227513228</v>
      </c>
      <c r="Y35" s="10">
        <v>0</v>
      </c>
      <c r="Z35" s="10">
        <v>0</v>
      </c>
    </row>
    <row r="36" spans="2:26" ht="15" customHeight="1">
      <c r="B36" s="8" t="s">
        <v>36</v>
      </c>
      <c r="C36" s="15">
        <v>2</v>
      </c>
      <c r="D36" s="8" t="s">
        <v>196</v>
      </c>
      <c r="E36" s="9">
        <v>4</v>
      </c>
      <c r="F36" s="9">
        <v>219</v>
      </c>
      <c r="G36" s="10">
        <v>18.2648401826484</v>
      </c>
      <c r="H36" s="10">
        <v>1</v>
      </c>
      <c r="I36" s="10">
        <v>189</v>
      </c>
      <c r="J36" s="10">
        <v>5.291005291005291</v>
      </c>
      <c r="K36" s="11">
        <v>15017</v>
      </c>
      <c r="L36" s="11">
        <v>15017</v>
      </c>
      <c r="M36" s="10">
        <v>5</v>
      </c>
      <c r="N36" s="10">
        <v>33.29559832190184</v>
      </c>
      <c r="O36" s="10">
        <v>9</v>
      </c>
      <c r="P36" s="10">
        <v>59.93207697942332</v>
      </c>
      <c r="Q36" s="10">
        <v>5</v>
      </c>
      <c r="R36" s="10">
        <v>33.29559832190184</v>
      </c>
      <c r="S36" s="10">
        <v>1</v>
      </c>
      <c r="T36" s="10">
        <v>6.659119664380368</v>
      </c>
      <c r="U36" s="10">
        <f t="shared" si="0"/>
        <v>66.59119664380368</v>
      </c>
      <c r="V36" s="10">
        <f t="shared" si="1"/>
        <v>66.59119664380368</v>
      </c>
      <c r="W36" s="10">
        <v>2</v>
      </c>
      <c r="X36" s="10">
        <v>13.318239328760736</v>
      </c>
      <c r="Y36" s="10">
        <v>1</v>
      </c>
      <c r="Z36" s="10">
        <v>6.659119664380368</v>
      </c>
    </row>
    <row r="37" spans="2:26" ht="15" customHeight="1">
      <c r="B37" s="8" t="s">
        <v>37</v>
      </c>
      <c r="C37" s="15">
        <v>1</v>
      </c>
      <c r="D37" s="8" t="s">
        <v>69</v>
      </c>
      <c r="E37" s="9">
        <v>7</v>
      </c>
      <c r="F37" s="9">
        <v>543</v>
      </c>
      <c r="G37" s="10">
        <v>12.89134438305709</v>
      </c>
      <c r="H37" s="10">
        <v>8</v>
      </c>
      <c r="I37" s="10">
        <v>488</v>
      </c>
      <c r="J37" s="10">
        <v>16.393442622950822</v>
      </c>
      <c r="K37" s="11">
        <v>35750</v>
      </c>
      <c r="L37" s="11">
        <v>35750</v>
      </c>
      <c r="M37" s="10">
        <v>17</v>
      </c>
      <c r="N37" s="10">
        <v>47.55244755244755</v>
      </c>
      <c r="O37" s="10">
        <v>15</v>
      </c>
      <c r="P37" s="10">
        <v>41.95804195804196</v>
      </c>
      <c r="Q37" s="10">
        <v>16</v>
      </c>
      <c r="R37" s="10">
        <v>44.75524475524475</v>
      </c>
      <c r="S37" s="10">
        <v>15</v>
      </c>
      <c r="T37" s="10">
        <v>41.95804195804196</v>
      </c>
      <c r="U37" s="10">
        <f t="shared" si="0"/>
        <v>92.3076923076923</v>
      </c>
      <c r="V37" s="10">
        <f t="shared" si="1"/>
        <v>83.91608391608392</v>
      </c>
      <c r="W37" s="10">
        <v>2</v>
      </c>
      <c r="X37" s="10">
        <v>5.594405594405594</v>
      </c>
      <c r="Y37" s="10">
        <v>2</v>
      </c>
      <c r="Z37" s="10">
        <v>5.594405594405594</v>
      </c>
    </row>
    <row r="38" spans="2:26" ht="15" customHeight="1">
      <c r="B38" s="8" t="s">
        <v>38</v>
      </c>
      <c r="C38" s="15">
        <v>1</v>
      </c>
      <c r="D38" s="8" t="s">
        <v>69</v>
      </c>
      <c r="E38" s="9">
        <v>8</v>
      </c>
      <c r="F38" s="9">
        <v>702</v>
      </c>
      <c r="G38" s="10">
        <v>11.396011396011396</v>
      </c>
      <c r="H38" s="10">
        <v>10</v>
      </c>
      <c r="I38" s="10">
        <v>577</v>
      </c>
      <c r="J38" s="10">
        <v>17.33102253032929</v>
      </c>
      <c r="K38" s="11">
        <v>53573</v>
      </c>
      <c r="L38" s="11">
        <v>53573</v>
      </c>
      <c r="M38" s="10">
        <v>29</v>
      </c>
      <c r="N38" s="10">
        <v>54.131745468799586</v>
      </c>
      <c r="O38" s="10">
        <v>29</v>
      </c>
      <c r="P38" s="10">
        <v>54.131745468799586</v>
      </c>
      <c r="Q38" s="10">
        <v>39</v>
      </c>
      <c r="R38" s="10">
        <v>72.79786459597186</v>
      </c>
      <c r="S38" s="10">
        <v>19</v>
      </c>
      <c r="T38" s="10">
        <v>35.46562634162731</v>
      </c>
      <c r="U38" s="10">
        <f t="shared" si="0"/>
        <v>126.92961006477144</v>
      </c>
      <c r="V38" s="10">
        <f t="shared" si="1"/>
        <v>89.59737181042689</v>
      </c>
      <c r="W38" s="10">
        <v>2</v>
      </c>
      <c r="X38" s="10">
        <v>3.733223825434454</v>
      </c>
      <c r="Y38" s="10">
        <v>2</v>
      </c>
      <c r="Z38" s="10">
        <v>3.733223825434454</v>
      </c>
    </row>
    <row r="39" spans="2:26" ht="15" customHeight="1">
      <c r="B39" s="8" t="s">
        <v>39</v>
      </c>
      <c r="C39" s="15">
        <v>2</v>
      </c>
      <c r="D39" s="8" t="s">
        <v>196</v>
      </c>
      <c r="E39" s="9">
        <v>7</v>
      </c>
      <c r="F39" s="9">
        <v>427</v>
      </c>
      <c r="G39" s="10">
        <v>16.393442622950822</v>
      </c>
      <c r="H39" s="10">
        <v>9</v>
      </c>
      <c r="I39" s="10">
        <v>386</v>
      </c>
      <c r="J39" s="10">
        <v>23.316062176165804</v>
      </c>
      <c r="K39" s="11">
        <v>32591</v>
      </c>
      <c r="L39" s="11">
        <v>32591</v>
      </c>
      <c r="M39" s="10">
        <v>15</v>
      </c>
      <c r="N39" s="10">
        <v>46.024976220428954</v>
      </c>
      <c r="O39" s="10">
        <v>14</v>
      </c>
      <c r="P39" s="10">
        <v>42.956644472400356</v>
      </c>
      <c r="Q39" s="10">
        <v>10</v>
      </c>
      <c r="R39" s="10">
        <v>30.683317480285968</v>
      </c>
      <c r="S39" s="10">
        <v>14</v>
      </c>
      <c r="T39" s="10">
        <v>42.956644472400356</v>
      </c>
      <c r="U39" s="10">
        <f t="shared" si="0"/>
        <v>76.70829370071493</v>
      </c>
      <c r="V39" s="10">
        <f t="shared" si="1"/>
        <v>85.91328894480071</v>
      </c>
      <c r="W39" s="10">
        <v>4</v>
      </c>
      <c r="X39" s="10">
        <v>12.273326992114388</v>
      </c>
      <c r="Y39" s="10">
        <v>7</v>
      </c>
      <c r="Z39" s="10">
        <v>21.478322236200178</v>
      </c>
    </row>
    <row r="40" spans="2:26" ht="15" customHeight="1">
      <c r="B40" s="8" t="s">
        <v>40</v>
      </c>
      <c r="C40" s="15">
        <v>4</v>
      </c>
      <c r="D40" s="8" t="s">
        <v>197</v>
      </c>
      <c r="E40" s="9">
        <v>11</v>
      </c>
      <c r="F40" s="9">
        <v>616</v>
      </c>
      <c r="G40" s="10">
        <v>17.857142857142858</v>
      </c>
      <c r="H40" s="10">
        <v>7</v>
      </c>
      <c r="I40" s="10">
        <v>645</v>
      </c>
      <c r="J40" s="10">
        <v>10.852713178294573</v>
      </c>
      <c r="K40" s="11">
        <v>54470</v>
      </c>
      <c r="L40" s="11">
        <v>54470</v>
      </c>
      <c r="M40" s="10">
        <v>25</v>
      </c>
      <c r="N40" s="10">
        <v>45.89682393978337</v>
      </c>
      <c r="O40" s="10">
        <v>35</v>
      </c>
      <c r="P40" s="10">
        <v>64.2555535156967</v>
      </c>
      <c r="Q40" s="10">
        <v>29</v>
      </c>
      <c r="R40" s="10">
        <v>53.240315770148705</v>
      </c>
      <c r="S40" s="10">
        <v>31</v>
      </c>
      <c r="T40" s="10">
        <v>56.91206168533137</v>
      </c>
      <c r="U40" s="10">
        <f t="shared" si="0"/>
        <v>99.13713970993207</v>
      </c>
      <c r="V40" s="10">
        <f t="shared" si="1"/>
        <v>121.1676152010281</v>
      </c>
      <c r="W40" s="10">
        <v>2</v>
      </c>
      <c r="X40" s="10">
        <v>3.6717459151826697</v>
      </c>
      <c r="Y40" s="10">
        <v>0</v>
      </c>
      <c r="Z40" s="10">
        <v>0</v>
      </c>
    </row>
    <row r="41" spans="2:26" ht="15" customHeight="1">
      <c r="B41" s="8" t="s">
        <v>41</v>
      </c>
      <c r="C41" s="15">
        <v>3</v>
      </c>
      <c r="D41" s="8" t="s">
        <v>195</v>
      </c>
      <c r="E41" s="9">
        <v>12</v>
      </c>
      <c r="F41" s="9">
        <v>798</v>
      </c>
      <c r="G41" s="10">
        <v>15.037593984962406</v>
      </c>
      <c r="H41" s="10">
        <v>8</v>
      </c>
      <c r="I41" s="10">
        <v>779</v>
      </c>
      <c r="J41" s="10">
        <v>10.269576379974325</v>
      </c>
      <c r="K41" s="11">
        <v>49477</v>
      </c>
      <c r="L41" s="11">
        <v>49477</v>
      </c>
      <c r="M41" s="10">
        <v>29</v>
      </c>
      <c r="N41" s="10">
        <v>58.61309295228086</v>
      </c>
      <c r="O41" s="10">
        <v>34</v>
      </c>
      <c r="P41" s="10">
        <v>68.71879863370859</v>
      </c>
      <c r="Q41" s="10">
        <v>21</v>
      </c>
      <c r="R41" s="10">
        <v>42.44396386199649</v>
      </c>
      <c r="S41" s="10">
        <v>25</v>
      </c>
      <c r="T41" s="10">
        <v>50.52852840713867</v>
      </c>
      <c r="U41" s="10">
        <f t="shared" si="0"/>
        <v>101.05705681427735</v>
      </c>
      <c r="V41" s="10">
        <f t="shared" si="1"/>
        <v>119.24732704084727</v>
      </c>
      <c r="W41" s="10">
        <v>3</v>
      </c>
      <c r="X41" s="10">
        <v>6.06342340885664</v>
      </c>
      <c r="Y41" s="10">
        <v>2</v>
      </c>
      <c r="Z41" s="10">
        <v>4.042282272571094</v>
      </c>
    </row>
    <row r="42" spans="2:26" ht="15" customHeight="1">
      <c r="B42" s="8" t="s">
        <v>42</v>
      </c>
      <c r="C42" s="15">
        <v>2</v>
      </c>
      <c r="D42" s="8" t="s">
        <v>196</v>
      </c>
      <c r="E42" s="9">
        <v>16</v>
      </c>
      <c r="F42" s="9">
        <v>1014</v>
      </c>
      <c r="G42" s="10">
        <v>15.779092702169626</v>
      </c>
      <c r="H42" s="10">
        <v>12</v>
      </c>
      <c r="I42" s="10">
        <v>945</v>
      </c>
      <c r="J42" s="10">
        <v>12.698412698412698</v>
      </c>
      <c r="K42" s="11">
        <v>63661</v>
      </c>
      <c r="L42" s="11">
        <v>63661</v>
      </c>
      <c r="M42" s="10">
        <v>26</v>
      </c>
      <c r="N42" s="10">
        <v>40.84133142740453</v>
      </c>
      <c r="O42" s="10">
        <v>36</v>
      </c>
      <c r="P42" s="10">
        <v>56.549535822560124</v>
      </c>
      <c r="Q42" s="10">
        <v>35</v>
      </c>
      <c r="R42" s="10">
        <v>54.97871538304456</v>
      </c>
      <c r="S42" s="10">
        <v>27</v>
      </c>
      <c r="T42" s="10">
        <v>42.41215186692009</v>
      </c>
      <c r="U42" s="10">
        <f t="shared" si="0"/>
        <v>95.8200468104491</v>
      </c>
      <c r="V42" s="10">
        <f t="shared" si="1"/>
        <v>98.96168768948023</v>
      </c>
      <c r="W42" s="10">
        <v>3</v>
      </c>
      <c r="X42" s="10">
        <v>4.712461318546677</v>
      </c>
      <c r="Y42" s="10">
        <v>4</v>
      </c>
      <c r="Z42" s="10">
        <v>6.283281758062236</v>
      </c>
    </row>
    <row r="43" spans="2:26" ht="15" customHeight="1">
      <c r="B43" s="8" t="s">
        <v>43</v>
      </c>
      <c r="C43" s="15">
        <v>3</v>
      </c>
      <c r="D43" s="8" t="s">
        <v>195</v>
      </c>
      <c r="E43" s="9">
        <v>8</v>
      </c>
      <c r="F43" s="9">
        <v>420</v>
      </c>
      <c r="G43" s="10">
        <v>19.04761904761905</v>
      </c>
      <c r="H43" s="10">
        <v>6</v>
      </c>
      <c r="I43" s="10">
        <v>323</v>
      </c>
      <c r="J43" s="10">
        <v>18.575851393188852</v>
      </c>
      <c r="K43" s="11">
        <v>27426</v>
      </c>
      <c r="L43" s="11">
        <v>27426</v>
      </c>
      <c r="M43" s="10">
        <v>16</v>
      </c>
      <c r="N43" s="10">
        <v>58.33880259607672</v>
      </c>
      <c r="O43" s="10">
        <v>14</v>
      </c>
      <c r="P43" s="10">
        <v>51.04645227156713</v>
      </c>
      <c r="Q43" s="10">
        <v>20</v>
      </c>
      <c r="R43" s="10">
        <v>72.9235032450959</v>
      </c>
      <c r="S43" s="10">
        <v>25</v>
      </c>
      <c r="T43" s="10">
        <v>91.15437905636988</v>
      </c>
      <c r="U43" s="10">
        <f t="shared" si="0"/>
        <v>131.2623058411726</v>
      </c>
      <c r="V43" s="10">
        <f t="shared" si="1"/>
        <v>142.20083132793698</v>
      </c>
      <c r="W43" s="10">
        <v>5</v>
      </c>
      <c r="X43" s="10">
        <v>18.230875811273975</v>
      </c>
      <c r="Y43" s="10">
        <v>3</v>
      </c>
      <c r="Z43" s="10">
        <v>10.938525486764384</v>
      </c>
    </row>
    <row r="44" spans="2:26" ht="15" customHeight="1">
      <c r="B44" s="8" t="s">
        <v>44</v>
      </c>
      <c r="C44" s="15">
        <v>4</v>
      </c>
      <c r="D44" s="8" t="s">
        <v>197</v>
      </c>
      <c r="E44" s="9">
        <v>13</v>
      </c>
      <c r="F44" s="9">
        <v>1133</v>
      </c>
      <c r="G44" s="10">
        <v>11.473962930273611</v>
      </c>
      <c r="H44" s="10">
        <v>13</v>
      </c>
      <c r="I44" s="10">
        <v>1046</v>
      </c>
      <c r="J44" s="10">
        <v>12.4282982791587</v>
      </c>
      <c r="K44" s="11">
        <v>76997</v>
      </c>
      <c r="L44" s="11">
        <v>76997</v>
      </c>
      <c r="M44" s="10">
        <v>37</v>
      </c>
      <c r="N44" s="10">
        <v>48.05382027871216</v>
      </c>
      <c r="O44" s="10">
        <v>40</v>
      </c>
      <c r="P44" s="10">
        <v>51.95007597698612</v>
      </c>
      <c r="Q44" s="10">
        <v>31</v>
      </c>
      <c r="R44" s="10">
        <v>40.261308882164236</v>
      </c>
      <c r="S44" s="10">
        <v>41</v>
      </c>
      <c r="T44" s="10">
        <v>53.24882787641077</v>
      </c>
      <c r="U44" s="10">
        <f t="shared" si="0"/>
        <v>88.3151291608764</v>
      </c>
      <c r="V44" s="10">
        <f t="shared" si="1"/>
        <v>105.19890385339689</v>
      </c>
      <c r="W44" s="10">
        <v>4</v>
      </c>
      <c r="X44" s="10">
        <v>5.195007597698612</v>
      </c>
      <c r="Y44" s="10">
        <v>2</v>
      </c>
      <c r="Z44" s="10">
        <v>2.597503798849306</v>
      </c>
    </row>
    <row r="45" spans="2:26" ht="15" customHeight="1">
      <c r="B45" s="8" t="s">
        <v>45</v>
      </c>
      <c r="C45" s="15">
        <v>1</v>
      </c>
      <c r="D45" s="8" t="s">
        <v>69</v>
      </c>
      <c r="E45" s="9">
        <v>5</v>
      </c>
      <c r="F45" s="9">
        <v>250</v>
      </c>
      <c r="G45" s="10">
        <v>20</v>
      </c>
      <c r="H45" s="10">
        <v>3</v>
      </c>
      <c r="I45" s="10">
        <v>248</v>
      </c>
      <c r="J45" s="10">
        <v>12.096774193548386</v>
      </c>
      <c r="K45" s="11">
        <v>17738</v>
      </c>
      <c r="L45" s="11">
        <v>17738</v>
      </c>
      <c r="M45" s="10">
        <v>4</v>
      </c>
      <c r="N45" s="10">
        <v>22.550456646747094</v>
      </c>
      <c r="O45" s="10">
        <v>9</v>
      </c>
      <c r="P45" s="10">
        <v>50.738527455180964</v>
      </c>
      <c r="Q45" s="10">
        <v>5</v>
      </c>
      <c r="R45" s="10">
        <v>28.18807080843387</v>
      </c>
      <c r="S45" s="10">
        <v>9</v>
      </c>
      <c r="T45" s="10">
        <v>50.738527455180964</v>
      </c>
      <c r="U45" s="10">
        <f t="shared" si="0"/>
        <v>50.738527455180964</v>
      </c>
      <c r="V45" s="10">
        <f t="shared" si="1"/>
        <v>101.47705491036193</v>
      </c>
      <c r="W45" s="10">
        <v>0</v>
      </c>
      <c r="X45" s="10">
        <v>0</v>
      </c>
      <c r="Y45" s="10">
        <v>1</v>
      </c>
      <c r="Z45" s="10">
        <v>5.637614161686773</v>
      </c>
    </row>
    <row r="46" spans="2:26" ht="15" customHeight="1">
      <c r="B46" s="8" t="s">
        <v>46</v>
      </c>
      <c r="C46" s="15">
        <v>4</v>
      </c>
      <c r="D46" s="8" t="s">
        <v>197</v>
      </c>
      <c r="E46" s="9">
        <v>3</v>
      </c>
      <c r="F46" s="9">
        <v>277</v>
      </c>
      <c r="G46" s="10">
        <v>10.830324909747292</v>
      </c>
      <c r="H46" s="10">
        <v>4</v>
      </c>
      <c r="I46" s="10">
        <v>212</v>
      </c>
      <c r="J46" s="10">
        <v>18.867924528301884</v>
      </c>
      <c r="K46" s="11">
        <v>22547</v>
      </c>
      <c r="L46" s="11">
        <v>22547</v>
      </c>
      <c r="M46" s="10">
        <v>10</v>
      </c>
      <c r="N46" s="10">
        <v>44.35179846542778</v>
      </c>
      <c r="O46" s="10">
        <v>6</v>
      </c>
      <c r="P46" s="10">
        <v>26.611079079256665</v>
      </c>
      <c r="Q46" s="10">
        <v>7</v>
      </c>
      <c r="R46" s="10">
        <v>31.04625892579944</v>
      </c>
      <c r="S46" s="10">
        <v>8</v>
      </c>
      <c r="T46" s="10">
        <v>35.481438772342216</v>
      </c>
      <c r="U46" s="10">
        <f t="shared" si="0"/>
        <v>75.39805739122721</v>
      </c>
      <c r="V46" s="10">
        <f t="shared" si="1"/>
        <v>62.09251785159888</v>
      </c>
      <c r="W46" s="10">
        <v>1</v>
      </c>
      <c r="X46" s="10">
        <v>4.435179846542777</v>
      </c>
      <c r="Y46" s="10">
        <v>1</v>
      </c>
      <c r="Z46" s="10">
        <v>4.435179846542777</v>
      </c>
    </row>
    <row r="47" spans="2:26" ht="15" customHeight="1">
      <c r="B47" s="8" t="s">
        <v>47</v>
      </c>
      <c r="C47" s="15">
        <v>2</v>
      </c>
      <c r="D47" s="8" t="s">
        <v>196</v>
      </c>
      <c r="E47" s="9">
        <v>1</v>
      </c>
      <c r="F47" s="9">
        <v>244</v>
      </c>
      <c r="G47" s="10">
        <v>4.0983606557377055</v>
      </c>
      <c r="H47" s="10">
        <v>2</v>
      </c>
      <c r="I47" s="10">
        <v>254</v>
      </c>
      <c r="J47" s="10">
        <v>7.874015748031496</v>
      </c>
      <c r="K47" s="11">
        <v>18448</v>
      </c>
      <c r="L47" s="11">
        <v>18448</v>
      </c>
      <c r="M47" s="10">
        <v>6</v>
      </c>
      <c r="N47" s="10">
        <v>32.52385082393756</v>
      </c>
      <c r="O47" s="10">
        <v>2</v>
      </c>
      <c r="P47" s="10">
        <v>10.841283607979184</v>
      </c>
      <c r="Q47" s="10">
        <v>20</v>
      </c>
      <c r="R47" s="10">
        <v>108.41283607979184</v>
      </c>
      <c r="S47" s="10">
        <v>15</v>
      </c>
      <c r="T47" s="10">
        <v>81.30962705984389</v>
      </c>
      <c r="U47" s="10">
        <f t="shared" si="0"/>
        <v>140.9366869037294</v>
      </c>
      <c r="V47" s="10">
        <f t="shared" si="1"/>
        <v>92.15091066782307</v>
      </c>
      <c r="W47" s="10">
        <v>4</v>
      </c>
      <c r="X47" s="10">
        <v>21.682567215958368</v>
      </c>
      <c r="Y47" s="10">
        <v>6</v>
      </c>
      <c r="Z47" s="10">
        <v>32.52385082393756</v>
      </c>
    </row>
    <row r="48" spans="2:26" ht="15" customHeight="1">
      <c r="B48" s="8" t="s">
        <v>48</v>
      </c>
      <c r="C48" s="15">
        <v>3</v>
      </c>
      <c r="D48" s="8" t="s">
        <v>195</v>
      </c>
      <c r="E48" s="9">
        <v>7</v>
      </c>
      <c r="F48" s="9">
        <v>458</v>
      </c>
      <c r="G48" s="10">
        <v>15.283842794759824</v>
      </c>
      <c r="H48" s="10">
        <v>2</v>
      </c>
      <c r="I48" s="10">
        <v>396</v>
      </c>
      <c r="J48" s="10">
        <v>5.050505050505051</v>
      </c>
      <c r="K48" s="11">
        <v>26965</v>
      </c>
      <c r="L48" s="11">
        <v>26965</v>
      </c>
      <c r="M48" s="10">
        <v>13</v>
      </c>
      <c r="N48" s="10">
        <v>48.2106434266642</v>
      </c>
      <c r="O48" s="10">
        <v>22</v>
      </c>
      <c r="P48" s="10">
        <v>81.5872427220471</v>
      </c>
      <c r="Q48" s="10">
        <v>20</v>
      </c>
      <c r="R48" s="10">
        <v>74.17022065640646</v>
      </c>
      <c r="S48" s="10">
        <v>32</v>
      </c>
      <c r="T48" s="10">
        <v>118.67235305025032</v>
      </c>
      <c r="U48" s="10">
        <f t="shared" si="0"/>
        <v>122.38086408307065</v>
      </c>
      <c r="V48" s="10">
        <f t="shared" si="1"/>
        <v>200.25959577229742</v>
      </c>
      <c r="W48" s="10">
        <v>2</v>
      </c>
      <c r="X48" s="10">
        <v>7.417022065640645</v>
      </c>
      <c r="Y48" s="10">
        <v>1</v>
      </c>
      <c r="Z48" s="10">
        <v>3.7085110328203226</v>
      </c>
    </row>
    <row r="49" spans="2:26" ht="15" customHeight="1">
      <c r="B49" s="8" t="s">
        <v>49</v>
      </c>
      <c r="C49" s="15">
        <v>3</v>
      </c>
      <c r="D49" s="8" t="s">
        <v>195</v>
      </c>
      <c r="E49" s="9">
        <v>2</v>
      </c>
      <c r="F49" s="9">
        <v>203</v>
      </c>
      <c r="G49" s="10">
        <v>9.852216748768473</v>
      </c>
      <c r="H49" s="10">
        <v>3</v>
      </c>
      <c r="I49" s="10">
        <v>169</v>
      </c>
      <c r="J49" s="10">
        <v>17.75147928994083</v>
      </c>
      <c r="K49" s="11">
        <v>18699</v>
      </c>
      <c r="L49" s="11">
        <v>18699</v>
      </c>
      <c r="M49" s="10">
        <v>12</v>
      </c>
      <c r="N49" s="10">
        <v>64.17455478902615</v>
      </c>
      <c r="O49" s="10">
        <v>11</v>
      </c>
      <c r="P49" s="10">
        <v>58.826675223273966</v>
      </c>
      <c r="Q49" s="10">
        <v>11</v>
      </c>
      <c r="R49" s="10">
        <v>58.826675223273966</v>
      </c>
      <c r="S49" s="10">
        <v>6</v>
      </c>
      <c r="T49" s="10">
        <v>32.08727739451307</v>
      </c>
      <c r="U49" s="10">
        <f t="shared" si="0"/>
        <v>123.00123001230013</v>
      </c>
      <c r="V49" s="10">
        <f t="shared" si="1"/>
        <v>90.91395261778705</v>
      </c>
      <c r="W49" s="10">
        <v>5</v>
      </c>
      <c r="X49" s="10">
        <v>26.739397828760897</v>
      </c>
      <c r="Y49" s="10">
        <v>3</v>
      </c>
      <c r="Z49" s="10">
        <v>16.043638697256537</v>
      </c>
    </row>
    <row r="50" spans="2:26" ht="15" customHeight="1">
      <c r="B50" s="8" t="s">
        <v>50</v>
      </c>
      <c r="C50" s="15">
        <v>2</v>
      </c>
      <c r="D50" s="8" t="s">
        <v>196</v>
      </c>
      <c r="E50" s="9">
        <v>3</v>
      </c>
      <c r="F50" s="9">
        <v>266</v>
      </c>
      <c r="G50" s="10">
        <v>11.278195488721805</v>
      </c>
      <c r="H50" s="10">
        <v>2</v>
      </c>
      <c r="I50" s="10">
        <v>225</v>
      </c>
      <c r="J50" s="10">
        <v>8.88888888888889</v>
      </c>
      <c r="K50" s="11">
        <v>17606</v>
      </c>
      <c r="L50" s="11">
        <v>17606</v>
      </c>
      <c r="M50" s="10">
        <v>13</v>
      </c>
      <c r="N50" s="10">
        <v>73.83846415994547</v>
      </c>
      <c r="O50" s="10">
        <v>7</v>
      </c>
      <c r="P50" s="10">
        <v>39.759173009201405</v>
      </c>
      <c r="Q50" s="10">
        <v>1</v>
      </c>
      <c r="R50" s="10">
        <v>5.679881858457344</v>
      </c>
      <c r="S50" s="10">
        <v>10</v>
      </c>
      <c r="T50" s="10">
        <v>56.79881858457344</v>
      </c>
      <c r="U50" s="10">
        <f t="shared" si="0"/>
        <v>79.51834601840281</v>
      </c>
      <c r="V50" s="10">
        <f t="shared" si="1"/>
        <v>96.55799159377486</v>
      </c>
      <c r="W50" s="10">
        <v>6</v>
      </c>
      <c r="X50" s="10">
        <v>34.07929115074406</v>
      </c>
      <c r="Y50" s="10">
        <v>0</v>
      </c>
      <c r="Z50" s="10">
        <v>0</v>
      </c>
    </row>
    <row r="51" spans="2:26" ht="15" customHeight="1">
      <c r="B51" s="8" t="s">
        <v>51</v>
      </c>
      <c r="C51" s="15">
        <v>1</v>
      </c>
      <c r="D51" s="8" t="s">
        <v>69</v>
      </c>
      <c r="E51" s="9">
        <v>13</v>
      </c>
      <c r="F51" s="9">
        <v>1075</v>
      </c>
      <c r="G51" s="10">
        <v>12.093023255813954</v>
      </c>
      <c r="H51" s="10">
        <v>3</v>
      </c>
      <c r="I51" s="10">
        <v>1009</v>
      </c>
      <c r="J51" s="10">
        <v>2.973240832507433</v>
      </c>
      <c r="K51" s="11">
        <v>71743</v>
      </c>
      <c r="L51" s="11">
        <v>71743</v>
      </c>
      <c r="M51" s="10">
        <v>26</v>
      </c>
      <c r="N51" s="10">
        <v>36.24046945346584</v>
      </c>
      <c r="O51" s="10">
        <v>49</v>
      </c>
      <c r="P51" s="10">
        <v>68.29934627768563</v>
      </c>
      <c r="Q51" s="10">
        <v>35</v>
      </c>
      <c r="R51" s="10">
        <v>48.78524734120402</v>
      </c>
      <c r="S51" s="10">
        <v>16</v>
      </c>
      <c r="T51" s="10">
        <v>22.30182735597898</v>
      </c>
      <c r="U51" s="10">
        <f t="shared" si="0"/>
        <v>85.02571679466986</v>
      </c>
      <c r="V51" s="10">
        <f t="shared" si="1"/>
        <v>90.6011736336646</v>
      </c>
      <c r="W51" s="10">
        <v>3</v>
      </c>
      <c r="X51" s="10">
        <v>4.181592629246059</v>
      </c>
      <c r="Y51" s="10">
        <v>1</v>
      </c>
      <c r="Z51" s="10">
        <v>1.3938642097486862</v>
      </c>
    </row>
    <row r="52" spans="2:26" ht="15" customHeight="1">
      <c r="B52" s="8" t="s">
        <v>52</v>
      </c>
      <c r="C52" s="15">
        <v>3</v>
      </c>
      <c r="D52" s="8" t="s">
        <v>195</v>
      </c>
      <c r="E52" s="9">
        <v>3</v>
      </c>
      <c r="F52" s="9">
        <v>91</v>
      </c>
      <c r="G52" s="10">
        <v>32.96703296703297</v>
      </c>
      <c r="H52" s="10">
        <v>1</v>
      </c>
      <c r="I52" s="10">
        <v>134</v>
      </c>
      <c r="J52" s="10">
        <v>7.462686567164179</v>
      </c>
      <c r="K52" s="11">
        <v>20698</v>
      </c>
      <c r="L52" s="11">
        <v>20698</v>
      </c>
      <c r="M52" s="10">
        <v>7</v>
      </c>
      <c r="N52" s="10">
        <v>33.81969272393468</v>
      </c>
      <c r="O52" s="10">
        <v>5</v>
      </c>
      <c r="P52" s="10">
        <v>24.156923374239057</v>
      </c>
      <c r="Q52" s="10">
        <v>11</v>
      </c>
      <c r="R52" s="10">
        <v>53.145231423325924</v>
      </c>
      <c r="S52" s="10">
        <v>11</v>
      </c>
      <c r="T52" s="10">
        <v>53.145231423325924</v>
      </c>
      <c r="U52" s="10">
        <f t="shared" si="0"/>
        <v>86.9649241472606</v>
      </c>
      <c r="V52" s="10">
        <f t="shared" si="1"/>
        <v>77.30215479756498</v>
      </c>
      <c r="W52" s="10">
        <v>1</v>
      </c>
      <c r="X52" s="10">
        <v>4.831384674847811</v>
      </c>
      <c r="Y52" s="10">
        <v>1</v>
      </c>
      <c r="Z52" s="10">
        <v>4.831384674847811</v>
      </c>
    </row>
    <row r="53" spans="2:26" ht="15" customHeight="1">
      <c r="B53" s="8" t="s">
        <v>53</v>
      </c>
      <c r="C53" s="15">
        <v>2</v>
      </c>
      <c r="D53" s="8" t="s">
        <v>196</v>
      </c>
      <c r="E53" s="9">
        <v>1</v>
      </c>
      <c r="F53" s="9">
        <v>111</v>
      </c>
      <c r="G53" s="10">
        <v>9.00900900900901</v>
      </c>
      <c r="H53" s="10">
        <v>1</v>
      </c>
      <c r="I53" s="10">
        <v>104</v>
      </c>
      <c r="J53" s="10">
        <v>9.615384615384617</v>
      </c>
      <c r="K53" s="11">
        <v>10342</v>
      </c>
      <c r="L53" s="11">
        <v>10342</v>
      </c>
      <c r="M53" s="10">
        <v>5</v>
      </c>
      <c r="N53" s="10">
        <v>48.34654805646877</v>
      </c>
      <c r="O53" s="10">
        <v>6</v>
      </c>
      <c r="P53" s="10">
        <v>58.015857667762525</v>
      </c>
      <c r="Q53" s="10">
        <v>14</v>
      </c>
      <c r="R53" s="10">
        <v>135.37033455811255</v>
      </c>
      <c r="S53" s="10">
        <v>12</v>
      </c>
      <c r="T53" s="10">
        <v>116.03171533552505</v>
      </c>
      <c r="U53" s="10">
        <f t="shared" si="0"/>
        <v>183.71688261458132</v>
      </c>
      <c r="V53" s="10">
        <f t="shared" si="1"/>
        <v>174.04757300328757</v>
      </c>
      <c r="W53" s="10">
        <v>0</v>
      </c>
      <c r="X53" s="10">
        <v>0</v>
      </c>
      <c r="Y53" s="10">
        <v>0</v>
      </c>
      <c r="Z53" s="10">
        <v>0</v>
      </c>
    </row>
    <row r="54" spans="2:26" ht="15" customHeight="1">
      <c r="B54" s="8" t="s">
        <v>54</v>
      </c>
      <c r="C54" s="15">
        <v>1</v>
      </c>
      <c r="D54" s="8" t="s">
        <v>69</v>
      </c>
      <c r="E54" s="9">
        <v>69</v>
      </c>
      <c r="F54" s="9">
        <v>5346</v>
      </c>
      <c r="G54" s="10">
        <v>12.906846240179574</v>
      </c>
      <c r="H54" s="10">
        <v>65</v>
      </c>
      <c r="I54" s="10">
        <v>5113</v>
      </c>
      <c r="J54" s="10">
        <v>12.712693135145708</v>
      </c>
      <c r="K54" s="11">
        <v>361400</v>
      </c>
      <c r="L54" s="11">
        <v>361400</v>
      </c>
      <c r="M54" s="10">
        <v>151</v>
      </c>
      <c r="N54" s="10">
        <v>41.7819590481461</v>
      </c>
      <c r="O54" s="10">
        <v>134</v>
      </c>
      <c r="P54" s="10">
        <v>37.078029883785284</v>
      </c>
      <c r="Q54" s="10">
        <v>142</v>
      </c>
      <c r="R54" s="10">
        <v>39.29164360819037</v>
      </c>
      <c r="S54" s="10">
        <v>86</v>
      </c>
      <c r="T54" s="10">
        <v>23.796347537354734</v>
      </c>
      <c r="U54" s="10">
        <f t="shared" si="0"/>
        <v>81.07360265633648</v>
      </c>
      <c r="V54" s="10">
        <f t="shared" si="1"/>
        <v>60.87437742114001</v>
      </c>
      <c r="W54" s="10">
        <v>9</v>
      </c>
      <c r="X54" s="10">
        <v>2.4903154399557277</v>
      </c>
      <c r="Y54" s="10">
        <v>5</v>
      </c>
      <c r="Z54" s="10">
        <v>1.383508577753182</v>
      </c>
    </row>
    <row r="55" spans="2:26" ht="15" customHeight="1">
      <c r="B55" s="8" t="s">
        <v>55</v>
      </c>
      <c r="C55" s="15">
        <v>3</v>
      </c>
      <c r="D55" s="8" t="s">
        <v>195</v>
      </c>
      <c r="E55" s="9">
        <v>4</v>
      </c>
      <c r="F55" s="9">
        <v>319</v>
      </c>
      <c r="G55" s="10">
        <v>12.539184952978056</v>
      </c>
      <c r="H55" s="10">
        <v>3</v>
      </c>
      <c r="I55" s="10">
        <v>270</v>
      </c>
      <c r="J55" s="10">
        <v>11.11111111111111</v>
      </c>
      <c r="K55" s="11">
        <v>25557</v>
      </c>
      <c r="L55" s="11">
        <v>25557</v>
      </c>
      <c r="M55" s="10">
        <v>18</v>
      </c>
      <c r="N55" s="10">
        <v>70.43080173729311</v>
      </c>
      <c r="O55" s="10">
        <v>17</v>
      </c>
      <c r="P55" s="10">
        <v>66.5179794185546</v>
      </c>
      <c r="Q55" s="10">
        <v>20</v>
      </c>
      <c r="R55" s="10">
        <v>78.25644637477012</v>
      </c>
      <c r="S55" s="10">
        <v>31</v>
      </c>
      <c r="T55" s="10">
        <v>121.29749188089369</v>
      </c>
      <c r="U55" s="10">
        <f t="shared" si="0"/>
        <v>148.68724811206323</v>
      </c>
      <c r="V55" s="10">
        <f t="shared" si="1"/>
        <v>187.8154712994483</v>
      </c>
      <c r="W55" s="10">
        <v>1</v>
      </c>
      <c r="X55" s="10">
        <v>3.912822318738506</v>
      </c>
      <c r="Y55" s="10">
        <v>3</v>
      </c>
      <c r="Z55" s="10">
        <v>11.738466956215518</v>
      </c>
    </row>
    <row r="56" spans="2:26" ht="15" customHeight="1">
      <c r="B56" s="8" t="s">
        <v>56</v>
      </c>
      <c r="C56" s="15">
        <v>2</v>
      </c>
      <c r="D56" s="8" t="s">
        <v>196</v>
      </c>
      <c r="E56" s="9">
        <v>1</v>
      </c>
      <c r="F56" s="9">
        <v>203</v>
      </c>
      <c r="G56" s="10">
        <v>4.926108374384237</v>
      </c>
      <c r="H56" s="10">
        <v>1</v>
      </c>
      <c r="I56" s="10">
        <v>148</v>
      </c>
      <c r="J56" s="10">
        <v>6.756756756756757</v>
      </c>
      <c r="K56" s="11">
        <v>13069</v>
      </c>
      <c r="L56" s="11">
        <v>13069</v>
      </c>
      <c r="M56" s="10">
        <v>11</v>
      </c>
      <c r="N56" s="10">
        <v>84.16864335450302</v>
      </c>
      <c r="O56" s="10">
        <v>9</v>
      </c>
      <c r="P56" s="10">
        <v>68.86525365368429</v>
      </c>
      <c r="Q56" s="10">
        <v>4</v>
      </c>
      <c r="R56" s="10">
        <v>30.60677940163746</v>
      </c>
      <c r="S56" s="10">
        <v>5</v>
      </c>
      <c r="T56" s="10">
        <v>38.25847425204683</v>
      </c>
      <c r="U56" s="10">
        <f t="shared" si="0"/>
        <v>114.77542275614049</v>
      </c>
      <c r="V56" s="10">
        <f t="shared" si="1"/>
        <v>107.12372790573112</v>
      </c>
      <c r="W56" s="10">
        <v>0</v>
      </c>
      <c r="X56" s="10">
        <v>0</v>
      </c>
      <c r="Y56" s="10">
        <v>1</v>
      </c>
      <c r="Z56" s="10">
        <v>7.651694850409365</v>
      </c>
    </row>
    <row r="57" spans="2:26" ht="15" customHeight="1">
      <c r="B57" s="8" t="s">
        <v>57</v>
      </c>
      <c r="C57" s="15">
        <v>4</v>
      </c>
      <c r="D57" s="8" t="s">
        <v>197</v>
      </c>
      <c r="E57" s="9">
        <v>2</v>
      </c>
      <c r="F57" s="9">
        <v>168</v>
      </c>
      <c r="G57" s="10">
        <v>11.904761904761903</v>
      </c>
      <c r="H57" s="10">
        <v>2</v>
      </c>
      <c r="I57" s="10">
        <v>141</v>
      </c>
      <c r="J57" s="10">
        <v>14.184397163120567</v>
      </c>
      <c r="K57" s="11">
        <v>13521</v>
      </c>
      <c r="L57" s="11">
        <v>13521</v>
      </c>
      <c r="M57" s="10">
        <v>3</v>
      </c>
      <c r="N57" s="10">
        <v>22.18770800976259</v>
      </c>
      <c r="O57" s="10">
        <v>2</v>
      </c>
      <c r="P57" s="10">
        <v>14.791805339841728</v>
      </c>
      <c r="Q57" s="10">
        <v>14</v>
      </c>
      <c r="R57" s="10">
        <v>103.5426373788921</v>
      </c>
      <c r="S57" s="10">
        <v>3</v>
      </c>
      <c r="T57" s="10">
        <v>22.18770800976259</v>
      </c>
      <c r="U57" s="10">
        <f t="shared" si="0"/>
        <v>125.73034538865468</v>
      </c>
      <c r="V57" s="10">
        <f t="shared" si="1"/>
        <v>36.97951334960432</v>
      </c>
      <c r="W57" s="10">
        <v>1</v>
      </c>
      <c r="X57" s="10">
        <v>7.395902669920864</v>
      </c>
      <c r="Y57" s="10">
        <v>0</v>
      </c>
      <c r="Z57" s="10">
        <v>0</v>
      </c>
    </row>
    <row r="58" spans="2:26" ht="15" customHeight="1">
      <c r="B58" s="8" t="s">
        <v>58</v>
      </c>
      <c r="C58" s="15">
        <v>1</v>
      </c>
      <c r="D58" s="8" t="s">
        <v>69</v>
      </c>
      <c r="E58" s="9">
        <v>3</v>
      </c>
      <c r="F58" s="9">
        <v>312</v>
      </c>
      <c r="G58" s="10">
        <v>9.615384615384617</v>
      </c>
      <c r="H58" s="10">
        <v>3</v>
      </c>
      <c r="I58" s="10">
        <v>271</v>
      </c>
      <c r="J58" s="10">
        <v>11.07011070110701</v>
      </c>
      <c r="K58" s="11">
        <v>20264</v>
      </c>
      <c r="L58" s="11">
        <v>20264</v>
      </c>
      <c r="M58" s="10">
        <v>9</v>
      </c>
      <c r="N58" s="10">
        <v>44.41373864982234</v>
      </c>
      <c r="O58" s="10">
        <v>8</v>
      </c>
      <c r="P58" s="10">
        <v>39.478878799842086</v>
      </c>
      <c r="Q58" s="10">
        <v>13</v>
      </c>
      <c r="R58" s="10">
        <v>64.15317804974339</v>
      </c>
      <c r="S58" s="10">
        <v>8</v>
      </c>
      <c r="T58" s="10">
        <v>39.478878799842086</v>
      </c>
      <c r="U58" s="10">
        <f t="shared" si="0"/>
        <v>108.56691669956574</v>
      </c>
      <c r="V58" s="10">
        <f t="shared" si="1"/>
        <v>78.95775759968417</v>
      </c>
      <c r="W58" s="10">
        <v>0</v>
      </c>
      <c r="X58" s="10">
        <v>0</v>
      </c>
      <c r="Y58" s="10">
        <v>0</v>
      </c>
      <c r="Z58" s="10">
        <v>0</v>
      </c>
    </row>
    <row r="59" spans="2:26" ht="15" customHeight="1">
      <c r="B59" s="8" t="s">
        <v>59</v>
      </c>
      <c r="C59" s="15">
        <v>2</v>
      </c>
      <c r="D59" s="8" t="s">
        <v>196</v>
      </c>
      <c r="E59" s="9">
        <v>3</v>
      </c>
      <c r="F59" s="9">
        <v>303</v>
      </c>
      <c r="G59" s="10">
        <v>9.900990099009901</v>
      </c>
      <c r="H59" s="10">
        <v>1</v>
      </c>
      <c r="I59" s="10">
        <v>325</v>
      </c>
      <c r="J59" s="10">
        <v>3.076923076923077</v>
      </c>
      <c r="K59" s="11">
        <v>23136</v>
      </c>
      <c r="L59" s="11">
        <v>23136</v>
      </c>
      <c r="M59" s="10">
        <v>8</v>
      </c>
      <c r="N59" s="10">
        <v>34.57814661134164</v>
      </c>
      <c r="O59" s="10">
        <v>18</v>
      </c>
      <c r="P59" s="10">
        <v>77.80082987551867</v>
      </c>
      <c r="Q59" s="10">
        <v>8</v>
      </c>
      <c r="R59" s="10">
        <v>34.57814661134164</v>
      </c>
      <c r="S59" s="10">
        <v>8</v>
      </c>
      <c r="T59" s="10">
        <v>34.57814661134164</v>
      </c>
      <c r="U59" s="10">
        <f t="shared" si="0"/>
        <v>69.15629322268327</v>
      </c>
      <c r="V59" s="10">
        <f t="shared" si="1"/>
        <v>112.3789764868603</v>
      </c>
      <c r="W59" s="10">
        <v>6</v>
      </c>
      <c r="X59" s="10">
        <v>25.933609958506224</v>
      </c>
      <c r="Y59" s="10">
        <v>4</v>
      </c>
      <c r="Z59" s="10">
        <v>17.28907330567082</v>
      </c>
    </row>
    <row r="60" spans="2:26" ht="15" customHeight="1">
      <c r="B60" s="8" t="s">
        <v>60</v>
      </c>
      <c r="C60" s="15">
        <v>2</v>
      </c>
      <c r="D60" s="8" t="s">
        <v>196</v>
      </c>
      <c r="E60" s="9">
        <v>21</v>
      </c>
      <c r="F60" s="9">
        <v>1100</v>
      </c>
      <c r="G60" s="10">
        <v>19.090909090909093</v>
      </c>
      <c r="H60" s="10">
        <v>13</v>
      </c>
      <c r="I60" s="10">
        <v>980</v>
      </c>
      <c r="J60" s="10">
        <v>13.26530612244898</v>
      </c>
      <c r="K60" s="11">
        <v>75074</v>
      </c>
      <c r="L60" s="11">
        <v>75074</v>
      </c>
      <c r="M60" s="10">
        <v>45</v>
      </c>
      <c r="N60" s="10">
        <v>59.94085835309161</v>
      </c>
      <c r="O60" s="10">
        <v>38</v>
      </c>
      <c r="P60" s="10">
        <v>50.61672483149959</v>
      </c>
      <c r="Q60" s="10">
        <v>42</v>
      </c>
      <c r="R60" s="10">
        <v>55.944801129552175</v>
      </c>
      <c r="S60" s="10">
        <v>75</v>
      </c>
      <c r="T60" s="10">
        <v>99.90143058848604</v>
      </c>
      <c r="U60" s="10">
        <f t="shared" si="0"/>
        <v>115.88565948264379</v>
      </c>
      <c r="V60" s="10">
        <f t="shared" si="1"/>
        <v>150.51815541998562</v>
      </c>
      <c r="W60" s="10">
        <v>10</v>
      </c>
      <c r="X60" s="10">
        <v>13.32019074513147</v>
      </c>
      <c r="Y60" s="10">
        <v>14</v>
      </c>
      <c r="Z60" s="10">
        <v>18.648267043184056</v>
      </c>
    </row>
    <row r="61" spans="2:26" ht="15" customHeight="1">
      <c r="B61" s="8" t="s">
        <v>61</v>
      </c>
      <c r="C61" s="15">
        <v>3</v>
      </c>
      <c r="D61" s="8" t="s">
        <v>195</v>
      </c>
      <c r="E61" s="9">
        <v>40</v>
      </c>
      <c r="F61" s="9">
        <v>2212</v>
      </c>
      <c r="G61" s="10">
        <v>18.083182640144667</v>
      </c>
      <c r="H61" s="10">
        <v>20</v>
      </c>
      <c r="I61" s="10">
        <v>2104</v>
      </c>
      <c r="J61" s="10">
        <v>9.505703422053232</v>
      </c>
      <c r="K61" s="11">
        <v>132123</v>
      </c>
      <c r="L61" s="11">
        <v>132123</v>
      </c>
      <c r="M61" s="10">
        <v>50</v>
      </c>
      <c r="N61" s="10">
        <v>37.84352459450663</v>
      </c>
      <c r="O61" s="10">
        <v>50</v>
      </c>
      <c r="P61" s="10">
        <v>37.84352459450663</v>
      </c>
      <c r="Q61" s="10">
        <v>45</v>
      </c>
      <c r="R61" s="10">
        <v>34.05917213505597</v>
      </c>
      <c r="S61" s="10">
        <v>50</v>
      </c>
      <c r="T61" s="10">
        <v>37.84352459450663</v>
      </c>
      <c r="U61" s="10">
        <f t="shared" si="0"/>
        <v>71.9026967295626</v>
      </c>
      <c r="V61" s="10">
        <f t="shared" si="1"/>
        <v>75.68704918901327</v>
      </c>
      <c r="W61" s="10">
        <v>7</v>
      </c>
      <c r="X61" s="10">
        <v>5.298093443230928</v>
      </c>
      <c r="Y61" s="10">
        <v>5</v>
      </c>
      <c r="Z61" s="10">
        <v>3.784352459450663</v>
      </c>
    </row>
    <row r="62" spans="2:26" ht="15" customHeight="1">
      <c r="B62" s="8" t="s">
        <v>62</v>
      </c>
      <c r="C62" s="15">
        <v>2</v>
      </c>
      <c r="D62" s="8" t="s">
        <v>196</v>
      </c>
      <c r="E62" s="9">
        <v>5</v>
      </c>
      <c r="F62" s="9">
        <v>265</v>
      </c>
      <c r="G62" s="10">
        <v>18.867924528301884</v>
      </c>
      <c r="H62" s="10">
        <v>5</v>
      </c>
      <c r="I62" s="10">
        <v>256</v>
      </c>
      <c r="J62" s="10">
        <v>19.53125</v>
      </c>
      <c r="K62" s="11">
        <v>18063</v>
      </c>
      <c r="L62" s="11">
        <v>18063</v>
      </c>
      <c r="M62" s="10">
        <v>11</v>
      </c>
      <c r="N62" s="10">
        <v>60.89796822233294</v>
      </c>
      <c r="O62" s="10">
        <v>7</v>
      </c>
      <c r="P62" s="10">
        <v>38.75325250512096</v>
      </c>
      <c r="Q62" s="10">
        <v>11</v>
      </c>
      <c r="R62" s="10">
        <v>60.89796822233294</v>
      </c>
      <c r="S62" s="10">
        <v>11</v>
      </c>
      <c r="T62" s="10">
        <v>60.89796822233294</v>
      </c>
      <c r="U62" s="10">
        <f t="shared" si="0"/>
        <v>121.79593644466588</v>
      </c>
      <c r="V62" s="10">
        <f t="shared" si="1"/>
        <v>99.6512207274539</v>
      </c>
      <c r="W62" s="10">
        <v>9</v>
      </c>
      <c r="X62" s="10">
        <v>49.82561036372695</v>
      </c>
      <c r="Y62" s="10">
        <v>1</v>
      </c>
      <c r="Z62" s="10">
        <v>5.536178929302995</v>
      </c>
    </row>
    <row r="63" spans="2:26" ht="15" customHeight="1">
      <c r="B63" s="8" t="s">
        <v>63</v>
      </c>
      <c r="C63" s="15">
        <v>2</v>
      </c>
      <c r="D63" s="8" t="s">
        <v>196</v>
      </c>
      <c r="E63" s="9">
        <v>2</v>
      </c>
      <c r="F63" s="9">
        <v>498</v>
      </c>
      <c r="G63" s="10">
        <v>4.016064257028112</v>
      </c>
      <c r="H63" s="10">
        <v>4</v>
      </c>
      <c r="I63" s="10">
        <v>440</v>
      </c>
      <c r="J63" s="10">
        <v>9.09090909090909</v>
      </c>
      <c r="K63" s="11">
        <v>24827</v>
      </c>
      <c r="L63" s="11">
        <v>24827</v>
      </c>
      <c r="M63" s="10">
        <v>10</v>
      </c>
      <c r="N63" s="10">
        <v>40.27872880331897</v>
      </c>
      <c r="O63" s="10">
        <v>18</v>
      </c>
      <c r="P63" s="10">
        <v>72.50171184597414</v>
      </c>
      <c r="Q63" s="10">
        <v>11</v>
      </c>
      <c r="R63" s="10">
        <v>44.30660168365086</v>
      </c>
      <c r="S63" s="10">
        <v>3</v>
      </c>
      <c r="T63" s="10">
        <v>12.083618640995692</v>
      </c>
      <c r="U63" s="10">
        <f t="shared" si="0"/>
        <v>84.58533048696984</v>
      </c>
      <c r="V63" s="10">
        <f t="shared" si="1"/>
        <v>84.58533048696984</v>
      </c>
      <c r="W63" s="10">
        <v>11</v>
      </c>
      <c r="X63" s="10">
        <v>44.30660168365086</v>
      </c>
      <c r="Y63" s="10">
        <v>7</v>
      </c>
      <c r="Z63" s="10">
        <v>28.195110162323278</v>
      </c>
    </row>
    <row r="64" spans="2:26" ht="15" customHeight="1">
      <c r="B64" s="8" t="s">
        <v>64</v>
      </c>
      <c r="C64" s="15">
        <v>3</v>
      </c>
      <c r="D64" s="8" t="s">
        <v>195</v>
      </c>
      <c r="E64" s="9">
        <v>1</v>
      </c>
      <c r="F64" s="9">
        <v>87</v>
      </c>
      <c r="G64" s="10">
        <v>11.494252873563218</v>
      </c>
      <c r="H64" s="10">
        <v>0</v>
      </c>
      <c r="I64" s="10">
        <v>77</v>
      </c>
      <c r="J64" s="10">
        <v>0</v>
      </c>
      <c r="K64" s="11">
        <v>9625</v>
      </c>
      <c r="L64" s="11">
        <v>9625</v>
      </c>
      <c r="M64" s="10">
        <v>5</v>
      </c>
      <c r="N64" s="10">
        <v>51.94805194805195</v>
      </c>
      <c r="O64" s="10">
        <v>5</v>
      </c>
      <c r="P64" s="10">
        <v>51.94805194805195</v>
      </c>
      <c r="Q64" s="10">
        <v>15</v>
      </c>
      <c r="R64" s="10">
        <v>155.84415584415584</v>
      </c>
      <c r="S64" s="10">
        <v>14</v>
      </c>
      <c r="T64" s="10">
        <v>145.45454545454544</v>
      </c>
      <c r="U64" s="10">
        <f t="shared" si="0"/>
        <v>207.7922077922078</v>
      </c>
      <c r="V64" s="10">
        <f t="shared" si="1"/>
        <v>197.4025974025974</v>
      </c>
      <c r="W64" s="10">
        <v>1</v>
      </c>
      <c r="X64" s="10">
        <v>10.38961038961039</v>
      </c>
      <c r="Y64" s="10">
        <v>1</v>
      </c>
      <c r="Z64" s="10">
        <v>10.38961038961039</v>
      </c>
    </row>
    <row r="65" spans="2:26" ht="15" customHeight="1">
      <c r="B65" s="8" t="s">
        <v>65</v>
      </c>
      <c r="C65" s="15">
        <v>5</v>
      </c>
      <c r="D65" s="8" t="s">
        <v>198</v>
      </c>
      <c r="E65" s="9">
        <v>4</v>
      </c>
      <c r="F65" s="9">
        <v>34</v>
      </c>
      <c r="G65" s="10">
        <v>117.6470588235294</v>
      </c>
      <c r="H65" s="10">
        <v>0</v>
      </c>
      <c r="I65" s="10">
        <v>11</v>
      </c>
      <c r="J65" s="10">
        <v>0</v>
      </c>
      <c r="K65" s="11">
        <v>7198</v>
      </c>
      <c r="L65" s="11">
        <v>7198</v>
      </c>
      <c r="M65" s="10">
        <v>3</v>
      </c>
      <c r="N65" s="10">
        <v>41.678243956654626</v>
      </c>
      <c r="O65" s="10">
        <v>2</v>
      </c>
      <c r="P65" s="10">
        <v>27.78549597110308</v>
      </c>
      <c r="Q65" s="10">
        <v>5</v>
      </c>
      <c r="R65" s="10">
        <v>69.46373992775771</v>
      </c>
      <c r="S65" s="10">
        <v>2</v>
      </c>
      <c r="T65" s="10">
        <v>27.78549597110308</v>
      </c>
      <c r="U65" s="10">
        <f t="shared" si="0"/>
        <v>111.14198388441233</v>
      </c>
      <c r="V65" s="10">
        <f t="shared" si="1"/>
        <v>55.57099194220616</v>
      </c>
      <c r="W65" s="10">
        <v>2</v>
      </c>
      <c r="X65" s="10">
        <v>27.78549597110308</v>
      </c>
      <c r="Y65" s="10">
        <v>0</v>
      </c>
      <c r="Z65" s="10">
        <v>0</v>
      </c>
    </row>
    <row r="66" spans="2:26" ht="15" customHeight="1">
      <c r="B66" s="8" t="s">
        <v>66</v>
      </c>
      <c r="C66" s="15">
        <v>1</v>
      </c>
      <c r="D66" s="8" t="s">
        <v>69</v>
      </c>
      <c r="E66" s="9">
        <v>19</v>
      </c>
      <c r="F66" s="9">
        <v>1228</v>
      </c>
      <c r="G66" s="10">
        <v>15.472312703583063</v>
      </c>
      <c r="H66" s="10">
        <v>10</v>
      </c>
      <c r="I66" s="10">
        <v>1199</v>
      </c>
      <c r="J66" s="10">
        <v>8.340283569641368</v>
      </c>
      <c r="K66" s="11">
        <v>53618</v>
      </c>
      <c r="L66" s="11">
        <v>53618</v>
      </c>
      <c r="M66" s="10">
        <v>30</v>
      </c>
      <c r="N66" s="10">
        <v>55.951359618038715</v>
      </c>
      <c r="O66" s="10">
        <v>18</v>
      </c>
      <c r="P66" s="10">
        <v>33.57081577082323</v>
      </c>
      <c r="Q66" s="10">
        <v>18</v>
      </c>
      <c r="R66" s="10">
        <v>33.57081577082323</v>
      </c>
      <c r="S66" s="10">
        <v>12</v>
      </c>
      <c r="T66" s="10">
        <v>22.38054384721549</v>
      </c>
      <c r="U66" s="10">
        <f t="shared" si="0"/>
        <v>89.52217538886195</v>
      </c>
      <c r="V66" s="10">
        <f t="shared" si="1"/>
        <v>55.951359618038715</v>
      </c>
      <c r="W66" s="10">
        <v>0</v>
      </c>
      <c r="X66" s="10">
        <v>0</v>
      </c>
      <c r="Y66" s="10">
        <v>3</v>
      </c>
      <c r="Z66" s="10">
        <v>5.595135961803872</v>
      </c>
    </row>
    <row r="67" spans="2:26" ht="15" customHeight="1">
      <c r="B67" s="8" t="s">
        <v>67</v>
      </c>
      <c r="C67" s="15">
        <v>3</v>
      </c>
      <c r="D67" s="8" t="s">
        <v>195</v>
      </c>
      <c r="E67" s="9">
        <v>3</v>
      </c>
      <c r="F67" s="9">
        <v>267</v>
      </c>
      <c r="G67" s="10">
        <v>11.235955056179774</v>
      </c>
      <c r="H67" s="10">
        <v>7</v>
      </c>
      <c r="I67" s="10">
        <v>242</v>
      </c>
      <c r="J67" s="10">
        <v>28.925619834710744</v>
      </c>
      <c r="K67" s="11">
        <v>19450</v>
      </c>
      <c r="L67" s="11">
        <v>19450</v>
      </c>
      <c r="M67" s="10">
        <v>9</v>
      </c>
      <c r="N67" s="10">
        <v>46.27249357326478</v>
      </c>
      <c r="O67" s="10">
        <v>12</v>
      </c>
      <c r="P67" s="10">
        <v>61.696658097686374</v>
      </c>
      <c r="Q67" s="10">
        <v>14</v>
      </c>
      <c r="R67" s="10">
        <v>71.97943444730076</v>
      </c>
      <c r="S67" s="10">
        <v>14</v>
      </c>
      <c r="T67" s="10">
        <v>71.97943444730076</v>
      </c>
      <c r="U67" s="10">
        <f t="shared" si="0"/>
        <v>118.25192802056554</v>
      </c>
      <c r="V67" s="10">
        <f t="shared" si="1"/>
        <v>133.67609254498714</v>
      </c>
      <c r="W67" s="10">
        <v>0</v>
      </c>
      <c r="X67" s="10">
        <v>0</v>
      </c>
      <c r="Y67" s="10">
        <v>0</v>
      </c>
      <c r="Z67" s="10">
        <v>0</v>
      </c>
    </row>
    <row r="68" spans="2:26" ht="15" customHeight="1">
      <c r="B68" s="8" t="s">
        <v>68</v>
      </c>
      <c r="C68" s="15">
        <v>2</v>
      </c>
      <c r="D68" s="8" t="s">
        <v>196</v>
      </c>
      <c r="E68" s="9">
        <v>4</v>
      </c>
      <c r="F68" s="9">
        <v>327</v>
      </c>
      <c r="G68" s="10">
        <v>12.232415902140673</v>
      </c>
      <c r="H68" s="10">
        <v>0</v>
      </c>
      <c r="I68" s="10">
        <v>331</v>
      </c>
      <c r="J68" s="10">
        <v>0</v>
      </c>
      <c r="K68" s="11">
        <v>24218</v>
      </c>
      <c r="L68" s="11">
        <v>24218</v>
      </c>
      <c r="M68" s="10">
        <v>16</v>
      </c>
      <c r="N68" s="10">
        <v>66.06656206127674</v>
      </c>
      <c r="O68" s="10">
        <v>10</v>
      </c>
      <c r="P68" s="10">
        <v>41.29160128829796</v>
      </c>
      <c r="Q68" s="10">
        <v>9</v>
      </c>
      <c r="R68" s="10">
        <v>37.162441159468166</v>
      </c>
      <c r="S68" s="10">
        <v>5</v>
      </c>
      <c r="T68" s="10">
        <v>20.64580064414898</v>
      </c>
      <c r="U68" s="10">
        <f t="shared" si="0"/>
        <v>103.22900322074491</v>
      </c>
      <c r="V68" s="10">
        <f t="shared" si="1"/>
        <v>61.937401932446946</v>
      </c>
      <c r="W68" s="10">
        <v>2</v>
      </c>
      <c r="X68" s="10">
        <v>8.258320257659593</v>
      </c>
      <c r="Y68" s="10">
        <v>4</v>
      </c>
      <c r="Z68" s="10">
        <v>16.516640515319185</v>
      </c>
    </row>
    <row r="69" spans="2:26" ht="15" customHeight="1">
      <c r="B69" s="8" t="s">
        <v>69</v>
      </c>
      <c r="C69" s="15">
        <v>1</v>
      </c>
      <c r="D69" s="8" t="s">
        <v>69</v>
      </c>
      <c r="E69" s="9">
        <v>408</v>
      </c>
      <c r="F69" s="9">
        <v>34957</v>
      </c>
      <c r="G69" s="10">
        <v>11.671482106588094</v>
      </c>
      <c r="H69" s="10">
        <v>390</v>
      </c>
      <c r="I69" s="10">
        <v>32344</v>
      </c>
      <c r="J69" s="10">
        <v>12.057877813504822</v>
      </c>
      <c r="K69" s="11">
        <v>2669342</v>
      </c>
      <c r="L69" s="11">
        <v>2669342</v>
      </c>
      <c r="M69" s="10">
        <v>1251</v>
      </c>
      <c r="N69" s="10">
        <v>46.86548220497785</v>
      </c>
      <c r="O69" s="10">
        <v>1180</v>
      </c>
      <c r="P69" s="10">
        <v>44.20565068095433</v>
      </c>
      <c r="Q69" s="10">
        <v>1063</v>
      </c>
      <c r="R69" s="10">
        <v>39.822548028690214</v>
      </c>
      <c r="S69" s="10">
        <v>741</v>
      </c>
      <c r="T69" s="10">
        <v>27.75965013100607</v>
      </c>
      <c r="U69" s="10">
        <f t="shared" si="0"/>
        <v>86.68803023366807</v>
      </c>
      <c r="V69" s="10">
        <f t="shared" si="1"/>
        <v>71.9653008119604</v>
      </c>
      <c r="W69" s="10">
        <v>60</v>
      </c>
      <c r="X69" s="10">
        <v>2.247744949879034</v>
      </c>
      <c r="Y69" s="10">
        <v>90</v>
      </c>
      <c r="Z69" s="10">
        <v>3.3716174248185506</v>
      </c>
    </row>
    <row r="70" spans="2:26" ht="15" customHeight="1">
      <c r="B70" s="8" t="s">
        <v>70</v>
      </c>
      <c r="C70" s="15">
        <v>5</v>
      </c>
      <c r="D70" s="8" t="s">
        <v>198</v>
      </c>
      <c r="E70" s="9">
        <v>2</v>
      </c>
      <c r="F70" s="9">
        <v>197</v>
      </c>
      <c r="G70" s="10">
        <v>10.15228426395939</v>
      </c>
      <c r="H70" s="10">
        <v>3</v>
      </c>
      <c r="I70" s="10">
        <v>182</v>
      </c>
      <c r="J70" s="10">
        <v>16.483516483516485</v>
      </c>
      <c r="K70" s="11">
        <v>16480</v>
      </c>
      <c r="L70" s="11">
        <v>16480</v>
      </c>
      <c r="M70" s="10">
        <v>15</v>
      </c>
      <c r="N70" s="10">
        <v>91.01941747572816</v>
      </c>
      <c r="O70" s="10">
        <v>4</v>
      </c>
      <c r="P70" s="10">
        <v>24.271844660194173</v>
      </c>
      <c r="Q70" s="10">
        <v>12</v>
      </c>
      <c r="R70" s="10">
        <v>72.81553398058253</v>
      </c>
      <c r="S70" s="10">
        <v>5</v>
      </c>
      <c r="T70" s="10">
        <v>30.339805825242717</v>
      </c>
      <c r="U70" s="10">
        <f t="shared" si="0"/>
        <v>163.83495145631068</v>
      </c>
      <c r="V70" s="10">
        <f t="shared" si="1"/>
        <v>54.6116504854369</v>
      </c>
      <c r="W70" s="10">
        <v>0</v>
      </c>
      <c r="X70" s="10">
        <v>0</v>
      </c>
      <c r="Y70" s="10">
        <v>1</v>
      </c>
      <c r="Z70" s="10">
        <v>6.067961165048543</v>
      </c>
    </row>
    <row r="71" spans="2:26" ht="15" customHeight="1">
      <c r="B71" s="8" t="s">
        <v>71</v>
      </c>
      <c r="C71" s="15">
        <v>2</v>
      </c>
      <c r="D71" s="8" t="s">
        <v>196</v>
      </c>
      <c r="E71" s="9">
        <v>6</v>
      </c>
      <c r="F71" s="9">
        <v>263</v>
      </c>
      <c r="G71" s="10">
        <v>22.813688212927758</v>
      </c>
      <c r="H71" s="10">
        <v>6</v>
      </c>
      <c r="I71" s="10">
        <v>275</v>
      </c>
      <c r="J71" s="10">
        <v>21.81818181818182</v>
      </c>
      <c r="K71" s="11">
        <v>14072</v>
      </c>
      <c r="L71" s="11">
        <v>14072</v>
      </c>
      <c r="M71" s="10">
        <v>9</v>
      </c>
      <c r="N71" s="10">
        <v>63.95679363274588</v>
      </c>
      <c r="O71" s="10">
        <v>10</v>
      </c>
      <c r="P71" s="10">
        <v>71.06310403638432</v>
      </c>
      <c r="Q71" s="10">
        <v>8</v>
      </c>
      <c r="R71" s="10">
        <v>56.85048322910745</v>
      </c>
      <c r="S71" s="10">
        <v>5</v>
      </c>
      <c r="T71" s="10">
        <v>35.53155201819216</v>
      </c>
      <c r="U71" s="10">
        <f t="shared" si="0"/>
        <v>120.80727686185334</v>
      </c>
      <c r="V71" s="10">
        <f t="shared" si="1"/>
        <v>106.59465605457646</v>
      </c>
      <c r="W71" s="10">
        <v>6</v>
      </c>
      <c r="X71" s="10">
        <v>42.63786242183058</v>
      </c>
      <c r="Y71" s="10">
        <v>1</v>
      </c>
      <c r="Z71" s="10">
        <v>7.106310403638431</v>
      </c>
    </row>
    <row r="72" spans="2:26" ht="15" customHeight="1">
      <c r="B72" s="8" t="s">
        <v>72</v>
      </c>
      <c r="C72" s="15">
        <v>1</v>
      </c>
      <c r="D72" s="8" t="s">
        <v>69</v>
      </c>
      <c r="E72" s="9">
        <v>1</v>
      </c>
      <c r="F72" s="9">
        <v>109</v>
      </c>
      <c r="G72" s="10">
        <v>9.174311926605505</v>
      </c>
      <c r="H72" s="10">
        <v>1</v>
      </c>
      <c r="I72" s="10">
        <v>108</v>
      </c>
      <c r="J72" s="10">
        <v>9.25925925925926</v>
      </c>
      <c r="K72" s="11">
        <v>7618</v>
      </c>
      <c r="L72" s="11">
        <v>7618</v>
      </c>
      <c r="M72" s="10">
        <v>3</v>
      </c>
      <c r="N72" s="10">
        <v>39.38041480703597</v>
      </c>
      <c r="O72" s="10">
        <v>0</v>
      </c>
      <c r="P72" s="10">
        <v>0</v>
      </c>
      <c r="Q72" s="10">
        <v>4</v>
      </c>
      <c r="R72" s="10">
        <v>52.507219742714625</v>
      </c>
      <c r="S72" s="10">
        <v>6</v>
      </c>
      <c r="T72" s="10">
        <v>78.76082961407194</v>
      </c>
      <c r="U72" s="10">
        <f t="shared" si="0"/>
        <v>91.88763454975059</v>
      </c>
      <c r="V72" s="10">
        <f t="shared" si="1"/>
        <v>78.76082961407194</v>
      </c>
      <c r="W72" s="10">
        <v>1</v>
      </c>
      <c r="X72" s="10">
        <v>13.126804935678656</v>
      </c>
      <c r="Y72" s="10">
        <v>0</v>
      </c>
      <c r="Z72" s="10">
        <v>0</v>
      </c>
    </row>
    <row r="73" spans="2:26" ht="15" customHeight="1">
      <c r="B73" s="8" t="s">
        <v>73</v>
      </c>
      <c r="C73" s="15">
        <v>2</v>
      </c>
      <c r="D73" s="8" t="s">
        <v>196</v>
      </c>
      <c r="E73" s="9">
        <v>1</v>
      </c>
      <c r="F73" s="9">
        <v>170</v>
      </c>
      <c r="G73" s="10">
        <v>5.88235294117647</v>
      </c>
      <c r="H73" s="10">
        <v>4</v>
      </c>
      <c r="I73" s="10">
        <v>180</v>
      </c>
      <c r="J73" s="10">
        <v>22.22222222222222</v>
      </c>
      <c r="K73" s="11">
        <v>14399</v>
      </c>
      <c r="L73" s="11">
        <v>14399</v>
      </c>
      <c r="M73" s="10">
        <v>12</v>
      </c>
      <c r="N73" s="10">
        <v>83.33912077227585</v>
      </c>
      <c r="O73" s="10">
        <v>11</v>
      </c>
      <c r="P73" s="10">
        <v>76.39419404125286</v>
      </c>
      <c r="Q73" s="10">
        <v>15</v>
      </c>
      <c r="R73" s="10">
        <v>104.17390096534483</v>
      </c>
      <c r="S73" s="10">
        <v>18</v>
      </c>
      <c r="T73" s="10">
        <v>125.0086811584138</v>
      </c>
      <c r="U73" s="10">
        <f t="shared" si="0"/>
        <v>187.51302173762068</v>
      </c>
      <c r="V73" s="10">
        <f t="shared" si="1"/>
        <v>201.40287519966665</v>
      </c>
      <c r="W73" s="10">
        <v>3</v>
      </c>
      <c r="X73" s="10">
        <v>20.834780193068962</v>
      </c>
      <c r="Y73" s="10">
        <v>1</v>
      </c>
      <c r="Z73" s="10">
        <v>6.944926731022988</v>
      </c>
    </row>
    <row r="74" spans="2:26" ht="15" customHeight="1">
      <c r="B74" s="8" t="s">
        <v>74</v>
      </c>
      <c r="C74" s="15">
        <v>2</v>
      </c>
      <c r="D74" s="8" t="s">
        <v>196</v>
      </c>
      <c r="E74" s="9">
        <v>8</v>
      </c>
      <c r="F74" s="9">
        <v>812</v>
      </c>
      <c r="G74" s="10">
        <v>9.852216748768473</v>
      </c>
      <c r="H74" s="10">
        <v>5</v>
      </c>
      <c r="I74" s="10">
        <v>769</v>
      </c>
      <c r="J74" s="10">
        <v>6.501950585175552</v>
      </c>
      <c r="K74" s="11">
        <v>54748</v>
      </c>
      <c r="L74" s="11">
        <v>54748</v>
      </c>
      <c r="M74" s="10">
        <v>31</v>
      </c>
      <c r="N74" s="10">
        <v>56.62307298896763</v>
      </c>
      <c r="O74" s="10">
        <v>38</v>
      </c>
      <c r="P74" s="10">
        <v>69.40892818002484</v>
      </c>
      <c r="Q74" s="10">
        <v>11</v>
      </c>
      <c r="R74" s="10">
        <v>20.09205815737561</v>
      </c>
      <c r="S74" s="10">
        <v>11</v>
      </c>
      <c r="T74" s="10">
        <v>20.09205815737561</v>
      </c>
      <c r="U74" s="10">
        <f t="shared" si="0"/>
        <v>76.71513114634325</v>
      </c>
      <c r="V74" s="10">
        <f t="shared" si="1"/>
        <v>89.50098633740046</v>
      </c>
      <c r="W74" s="10">
        <v>10</v>
      </c>
      <c r="X74" s="10">
        <v>18.265507415796012</v>
      </c>
      <c r="Y74" s="10">
        <v>6</v>
      </c>
      <c r="Z74" s="10">
        <v>10.959304449477607</v>
      </c>
    </row>
    <row r="75" spans="2:26" ht="15" customHeight="1">
      <c r="B75" s="8" t="s">
        <v>75</v>
      </c>
      <c r="C75" s="15">
        <v>3</v>
      </c>
      <c r="D75" s="8" t="s">
        <v>195</v>
      </c>
      <c r="E75" s="9">
        <v>0</v>
      </c>
      <c r="F75" s="9">
        <v>73</v>
      </c>
      <c r="G75" s="10">
        <v>0</v>
      </c>
      <c r="H75" s="10">
        <v>2</v>
      </c>
      <c r="I75" s="10">
        <v>73</v>
      </c>
      <c r="J75" s="10">
        <v>27.397260273972602</v>
      </c>
      <c r="K75" s="11">
        <v>4844</v>
      </c>
      <c r="L75" s="11">
        <v>4844</v>
      </c>
      <c r="M75" s="10">
        <v>1</v>
      </c>
      <c r="N75" s="10">
        <v>20.644095788604456</v>
      </c>
      <c r="O75" s="10">
        <v>4</v>
      </c>
      <c r="P75" s="10">
        <v>82.57638315441783</v>
      </c>
      <c r="Q75" s="10">
        <v>3</v>
      </c>
      <c r="R75" s="10">
        <v>61.93228736581337</v>
      </c>
      <c r="S75" s="10">
        <v>2</v>
      </c>
      <c r="T75" s="10">
        <v>41.28819157720891</v>
      </c>
      <c r="U75" s="10">
        <f t="shared" si="0"/>
        <v>82.57638315441783</v>
      </c>
      <c r="V75" s="10">
        <f t="shared" si="1"/>
        <v>123.86457473162675</v>
      </c>
      <c r="W75" s="10">
        <v>1</v>
      </c>
      <c r="X75" s="10">
        <v>20.644095788604456</v>
      </c>
      <c r="Y75" s="10">
        <v>0</v>
      </c>
      <c r="Z75" s="10">
        <v>0</v>
      </c>
    </row>
    <row r="76" spans="2:26" ht="15" customHeight="1">
      <c r="B76" s="8" t="s">
        <v>76</v>
      </c>
      <c r="C76" s="15">
        <v>2</v>
      </c>
      <c r="D76" s="8" t="s">
        <v>196</v>
      </c>
      <c r="E76" s="9">
        <v>1</v>
      </c>
      <c r="F76" s="9">
        <v>164</v>
      </c>
      <c r="G76" s="10">
        <v>6.097560975609756</v>
      </c>
      <c r="H76" s="10">
        <v>3</v>
      </c>
      <c r="I76" s="10">
        <v>146</v>
      </c>
      <c r="J76" s="10">
        <v>20.54794520547945</v>
      </c>
      <c r="K76" s="11">
        <v>11068</v>
      </c>
      <c r="L76" s="11">
        <v>11068</v>
      </c>
      <c r="M76" s="10">
        <v>4</v>
      </c>
      <c r="N76" s="10">
        <v>36.140224069389234</v>
      </c>
      <c r="O76" s="10">
        <v>4</v>
      </c>
      <c r="P76" s="10">
        <v>36.140224069389234</v>
      </c>
      <c r="Q76" s="10">
        <v>8</v>
      </c>
      <c r="R76" s="10">
        <v>72.28044813877847</v>
      </c>
      <c r="S76" s="10">
        <v>7</v>
      </c>
      <c r="T76" s="10">
        <v>63.245392121431145</v>
      </c>
      <c r="U76" s="10">
        <f aca="true" t="shared" si="2" ref="U76:U139">((M76+Q76)/K76)*100000</f>
        <v>108.42067220816769</v>
      </c>
      <c r="V76" s="10">
        <f aca="true" t="shared" si="3" ref="V76:V139">((O76+S76)/L76)*100000</f>
        <v>99.38561619082039</v>
      </c>
      <c r="W76" s="10">
        <v>2</v>
      </c>
      <c r="X76" s="10">
        <v>18.070112034694617</v>
      </c>
      <c r="Y76" s="10">
        <v>3</v>
      </c>
      <c r="Z76" s="10">
        <v>27.105168052041922</v>
      </c>
    </row>
    <row r="77" spans="2:26" ht="15" customHeight="1">
      <c r="B77" s="8" t="s">
        <v>77</v>
      </c>
      <c r="C77" s="15">
        <v>1</v>
      </c>
      <c r="D77" s="8" t="s">
        <v>69</v>
      </c>
      <c r="E77" s="9">
        <v>4</v>
      </c>
      <c r="F77" s="9">
        <v>335</v>
      </c>
      <c r="G77" s="10">
        <v>11.940298507462687</v>
      </c>
      <c r="H77" s="10">
        <v>1</v>
      </c>
      <c r="I77" s="10">
        <v>309</v>
      </c>
      <c r="J77" s="10">
        <v>3.236245954692557</v>
      </c>
      <c r="K77" s="11">
        <v>26064</v>
      </c>
      <c r="L77" s="11">
        <v>26064</v>
      </c>
      <c r="M77" s="10">
        <v>7</v>
      </c>
      <c r="N77" s="10">
        <v>26.856967464702272</v>
      </c>
      <c r="O77" s="10">
        <v>10</v>
      </c>
      <c r="P77" s="10">
        <v>38.3670963781461</v>
      </c>
      <c r="Q77" s="10">
        <v>14</v>
      </c>
      <c r="R77" s="10">
        <v>53.713934929404545</v>
      </c>
      <c r="S77" s="10">
        <v>6</v>
      </c>
      <c r="T77" s="10">
        <v>23.02025782688766</v>
      </c>
      <c r="U77" s="10">
        <f t="shared" si="2"/>
        <v>80.57090239410681</v>
      </c>
      <c r="V77" s="10">
        <f t="shared" si="3"/>
        <v>61.38735420503376</v>
      </c>
      <c r="W77" s="10">
        <v>1</v>
      </c>
      <c r="X77" s="10">
        <v>3.83670963781461</v>
      </c>
      <c r="Y77" s="10">
        <v>0</v>
      </c>
      <c r="Z77" s="10">
        <v>0</v>
      </c>
    </row>
    <row r="78" spans="2:26" ht="15" customHeight="1">
      <c r="B78" s="8" t="s">
        <v>78</v>
      </c>
      <c r="C78" s="15">
        <v>2</v>
      </c>
      <c r="D78" s="8" t="s">
        <v>196</v>
      </c>
      <c r="E78" s="9">
        <v>13</v>
      </c>
      <c r="F78" s="9">
        <v>693</v>
      </c>
      <c r="G78" s="10">
        <v>18.75901875901876</v>
      </c>
      <c r="H78" s="10">
        <v>6</v>
      </c>
      <c r="I78" s="10">
        <v>659</v>
      </c>
      <c r="J78" s="10">
        <v>9.104704097116844</v>
      </c>
      <c r="K78" s="11">
        <v>40642</v>
      </c>
      <c r="L78" s="11">
        <v>40642</v>
      </c>
      <c r="M78" s="10">
        <v>33</v>
      </c>
      <c r="N78" s="10">
        <v>81.19679149648148</v>
      </c>
      <c r="O78" s="10">
        <v>32</v>
      </c>
      <c r="P78" s="10">
        <v>78.73628266325476</v>
      </c>
      <c r="Q78" s="10">
        <v>26</v>
      </c>
      <c r="R78" s="10">
        <v>63.97322966389449</v>
      </c>
      <c r="S78" s="10">
        <v>17</v>
      </c>
      <c r="T78" s="10">
        <v>41.828650164854096</v>
      </c>
      <c r="U78" s="10">
        <f t="shared" si="2"/>
        <v>145.17002116037597</v>
      </c>
      <c r="V78" s="10">
        <f t="shared" si="3"/>
        <v>120.56493282810885</v>
      </c>
      <c r="W78" s="10">
        <v>5</v>
      </c>
      <c r="X78" s="10">
        <v>12.302544166133556</v>
      </c>
      <c r="Y78" s="10">
        <v>5</v>
      </c>
      <c r="Z78" s="10">
        <v>12.302544166133556</v>
      </c>
    </row>
    <row r="79" spans="2:26" ht="15" customHeight="1">
      <c r="B79" s="8" t="s">
        <v>79</v>
      </c>
      <c r="C79" s="15">
        <v>1</v>
      </c>
      <c r="D79" s="8" t="s">
        <v>69</v>
      </c>
      <c r="E79" s="9">
        <v>1</v>
      </c>
      <c r="F79" s="9">
        <v>67</v>
      </c>
      <c r="G79" s="10">
        <v>14.925373134328359</v>
      </c>
      <c r="H79" s="10">
        <v>0</v>
      </c>
      <c r="I79" s="10">
        <v>75</v>
      </c>
      <c r="J79" s="10">
        <v>0</v>
      </c>
      <c r="K79" s="11">
        <v>5193</v>
      </c>
      <c r="L79" s="11">
        <v>5193</v>
      </c>
      <c r="M79" s="10">
        <v>3</v>
      </c>
      <c r="N79" s="10">
        <v>57.770075101097625</v>
      </c>
      <c r="O79" s="10">
        <v>1</v>
      </c>
      <c r="P79" s="10">
        <v>19.256691700365877</v>
      </c>
      <c r="Q79" s="10">
        <v>1</v>
      </c>
      <c r="R79" s="10">
        <v>19.256691700365877</v>
      </c>
      <c r="S79" s="10">
        <v>7</v>
      </c>
      <c r="T79" s="10">
        <v>134.79684190256114</v>
      </c>
      <c r="U79" s="10">
        <f t="shared" si="2"/>
        <v>77.02676680146351</v>
      </c>
      <c r="V79" s="10">
        <f t="shared" si="3"/>
        <v>154.05353360292702</v>
      </c>
      <c r="W79" s="10">
        <v>0</v>
      </c>
      <c r="X79" s="10">
        <v>0</v>
      </c>
      <c r="Y79" s="10">
        <v>0</v>
      </c>
      <c r="Z79" s="10">
        <v>0</v>
      </c>
    </row>
    <row r="80" spans="2:26" ht="15" customHeight="1">
      <c r="B80" s="8" t="s">
        <v>80</v>
      </c>
      <c r="C80" s="15">
        <v>2</v>
      </c>
      <c r="D80" s="8" t="s">
        <v>196</v>
      </c>
      <c r="E80" s="9">
        <v>1</v>
      </c>
      <c r="F80" s="9">
        <v>255</v>
      </c>
      <c r="G80" s="10">
        <v>3.9215686274509802</v>
      </c>
      <c r="H80" s="10">
        <v>3</v>
      </c>
      <c r="I80" s="10">
        <v>240</v>
      </c>
      <c r="J80" s="10">
        <v>12.5</v>
      </c>
      <c r="K80" s="11">
        <v>19978</v>
      </c>
      <c r="L80" s="11">
        <v>19978</v>
      </c>
      <c r="M80" s="10">
        <v>13</v>
      </c>
      <c r="N80" s="10">
        <v>65.07157873661028</v>
      </c>
      <c r="O80" s="10">
        <v>8</v>
      </c>
      <c r="P80" s="10">
        <v>40.04404845329863</v>
      </c>
      <c r="Q80" s="10">
        <v>17</v>
      </c>
      <c r="R80" s="10">
        <v>85.09360296325958</v>
      </c>
      <c r="S80" s="10">
        <v>16</v>
      </c>
      <c r="T80" s="10">
        <v>80.08809690659726</v>
      </c>
      <c r="U80" s="10">
        <f t="shared" si="2"/>
        <v>150.16518169986986</v>
      </c>
      <c r="V80" s="10">
        <f t="shared" si="3"/>
        <v>120.1321453598959</v>
      </c>
      <c r="W80" s="10">
        <v>1</v>
      </c>
      <c r="X80" s="10">
        <v>5.005506056662329</v>
      </c>
      <c r="Y80" s="10">
        <v>3</v>
      </c>
      <c r="Z80" s="10">
        <v>15.016518169986988</v>
      </c>
    </row>
    <row r="81" spans="2:26" ht="15" customHeight="1">
      <c r="B81" s="8" t="s">
        <v>81</v>
      </c>
      <c r="C81" s="15">
        <v>1</v>
      </c>
      <c r="D81" s="8" t="s">
        <v>69</v>
      </c>
      <c r="E81" s="9">
        <v>5</v>
      </c>
      <c r="F81" s="9">
        <v>1220</v>
      </c>
      <c r="G81" s="10">
        <v>4.0983606557377055</v>
      </c>
      <c r="H81" s="10">
        <v>11</v>
      </c>
      <c r="I81" s="10">
        <v>1134</v>
      </c>
      <c r="J81" s="10">
        <v>9.700176366843033</v>
      </c>
      <c r="K81" s="11">
        <v>67337</v>
      </c>
      <c r="L81" s="11">
        <v>67337</v>
      </c>
      <c r="M81" s="10">
        <v>27</v>
      </c>
      <c r="N81" s="10">
        <v>40.096826410443</v>
      </c>
      <c r="O81" s="10">
        <v>22</v>
      </c>
      <c r="P81" s="10">
        <v>32.671488186286886</v>
      </c>
      <c r="Q81" s="10">
        <v>20</v>
      </c>
      <c r="R81" s="10">
        <v>29.70135289662444</v>
      </c>
      <c r="S81" s="10">
        <v>21</v>
      </c>
      <c r="T81" s="10">
        <v>31.186420541455664</v>
      </c>
      <c r="U81" s="10">
        <f t="shared" si="2"/>
        <v>69.79817930706743</v>
      </c>
      <c r="V81" s="10">
        <f t="shared" si="3"/>
        <v>63.857908727742554</v>
      </c>
      <c r="W81" s="10">
        <v>4</v>
      </c>
      <c r="X81" s="10">
        <v>5.9402705793248884</v>
      </c>
      <c r="Y81" s="10">
        <v>0</v>
      </c>
      <c r="Z81" s="10">
        <v>0</v>
      </c>
    </row>
    <row r="82" spans="2:26" ht="15" customHeight="1">
      <c r="B82" s="8" t="s">
        <v>82</v>
      </c>
      <c r="C82" s="15">
        <v>4</v>
      </c>
      <c r="D82" s="8" t="s">
        <v>197</v>
      </c>
      <c r="E82" s="9">
        <v>2</v>
      </c>
      <c r="F82" s="9">
        <v>203</v>
      </c>
      <c r="G82" s="10">
        <v>9.852216748768473</v>
      </c>
      <c r="H82" s="10">
        <v>1</v>
      </c>
      <c r="I82" s="10">
        <v>182</v>
      </c>
      <c r="J82" s="10">
        <v>5.4945054945054945</v>
      </c>
      <c r="K82" s="11">
        <v>13353</v>
      </c>
      <c r="L82" s="11">
        <v>13353</v>
      </c>
      <c r="M82" s="10">
        <v>4</v>
      </c>
      <c r="N82" s="10">
        <v>29.955815172620387</v>
      </c>
      <c r="O82" s="10">
        <v>4</v>
      </c>
      <c r="P82" s="10">
        <v>29.955815172620387</v>
      </c>
      <c r="Q82" s="10">
        <v>7</v>
      </c>
      <c r="R82" s="10">
        <v>52.42267655208567</v>
      </c>
      <c r="S82" s="10">
        <v>5</v>
      </c>
      <c r="T82" s="10">
        <v>37.44476896577548</v>
      </c>
      <c r="U82" s="10">
        <f t="shared" si="2"/>
        <v>82.37849172470605</v>
      </c>
      <c r="V82" s="10">
        <f t="shared" si="3"/>
        <v>67.40058413839587</v>
      </c>
      <c r="W82" s="10">
        <v>1</v>
      </c>
      <c r="X82" s="10">
        <v>7.488953793155097</v>
      </c>
      <c r="Y82" s="10">
        <v>1</v>
      </c>
      <c r="Z82" s="10">
        <v>7.488953793155097</v>
      </c>
    </row>
    <row r="83" spans="2:26" ht="15" customHeight="1">
      <c r="B83" s="8" t="s">
        <v>83</v>
      </c>
      <c r="C83" s="15">
        <v>2</v>
      </c>
      <c r="D83" s="8" t="s">
        <v>196</v>
      </c>
      <c r="E83" s="9">
        <v>3</v>
      </c>
      <c r="F83" s="9">
        <v>376</v>
      </c>
      <c r="G83" s="10">
        <v>7.978723404255319</v>
      </c>
      <c r="H83" s="10">
        <v>1</v>
      </c>
      <c r="I83" s="10">
        <v>385</v>
      </c>
      <c r="J83" s="10">
        <v>2.5974025974025974</v>
      </c>
      <c r="K83" s="11">
        <v>24997</v>
      </c>
      <c r="L83" s="11">
        <v>24997</v>
      </c>
      <c r="M83" s="10">
        <v>18</v>
      </c>
      <c r="N83" s="10">
        <v>72.00864103692443</v>
      </c>
      <c r="O83" s="10">
        <v>18</v>
      </c>
      <c r="P83" s="10">
        <v>72.00864103692443</v>
      </c>
      <c r="Q83" s="10">
        <v>22</v>
      </c>
      <c r="R83" s="10">
        <v>88.01056126735207</v>
      </c>
      <c r="S83" s="10">
        <v>13</v>
      </c>
      <c r="T83" s="10">
        <v>52.00624074888987</v>
      </c>
      <c r="U83" s="10">
        <f t="shared" si="2"/>
        <v>160.0192023042765</v>
      </c>
      <c r="V83" s="10">
        <f t="shared" si="3"/>
        <v>124.0148817858143</v>
      </c>
      <c r="W83" s="10">
        <v>1</v>
      </c>
      <c r="X83" s="10">
        <v>4.000480057606913</v>
      </c>
      <c r="Y83" s="10">
        <v>2</v>
      </c>
      <c r="Z83" s="10">
        <v>8.000960115213825</v>
      </c>
    </row>
    <row r="84" spans="2:26" ht="15" customHeight="1">
      <c r="B84" s="8" t="s">
        <v>84</v>
      </c>
      <c r="C84" s="15">
        <v>4</v>
      </c>
      <c r="D84" s="8" t="s">
        <v>197</v>
      </c>
      <c r="E84" s="9">
        <v>0</v>
      </c>
      <c r="F84" s="9">
        <v>149</v>
      </c>
      <c r="G84" s="10">
        <v>0</v>
      </c>
      <c r="H84" s="10">
        <v>0</v>
      </c>
      <c r="I84" s="10">
        <v>131</v>
      </c>
      <c r="J84" s="10">
        <v>0</v>
      </c>
      <c r="K84" s="11">
        <v>12525</v>
      </c>
      <c r="L84" s="11">
        <v>12525</v>
      </c>
      <c r="M84" s="10">
        <v>6</v>
      </c>
      <c r="N84" s="10">
        <v>47.90419161676647</v>
      </c>
      <c r="O84" s="10">
        <v>2</v>
      </c>
      <c r="P84" s="10">
        <v>15.96806387225549</v>
      </c>
      <c r="Q84" s="10">
        <v>6</v>
      </c>
      <c r="R84" s="10">
        <v>47.90419161676647</v>
      </c>
      <c r="S84" s="10">
        <v>12</v>
      </c>
      <c r="T84" s="10">
        <v>95.80838323353294</v>
      </c>
      <c r="U84" s="10">
        <f t="shared" si="2"/>
        <v>95.80838323353294</v>
      </c>
      <c r="V84" s="10">
        <f t="shared" si="3"/>
        <v>111.77644710578842</v>
      </c>
      <c r="W84" s="10">
        <v>1</v>
      </c>
      <c r="X84" s="10">
        <v>7.984031936127745</v>
      </c>
      <c r="Y84" s="10">
        <v>2</v>
      </c>
      <c r="Z84" s="10">
        <v>15.96806387225549</v>
      </c>
    </row>
    <row r="85" spans="2:26" ht="15" customHeight="1">
      <c r="B85" s="8" t="s">
        <v>85</v>
      </c>
      <c r="C85" s="15">
        <v>5</v>
      </c>
      <c r="D85" s="8" t="s">
        <v>198</v>
      </c>
      <c r="E85" s="9">
        <v>4</v>
      </c>
      <c r="F85" s="9">
        <v>245</v>
      </c>
      <c r="G85" s="10">
        <v>16.3265306122449</v>
      </c>
      <c r="H85" s="10">
        <v>0</v>
      </c>
      <c r="I85" s="10">
        <v>172</v>
      </c>
      <c r="J85" s="10">
        <v>0</v>
      </c>
      <c r="K85" s="11">
        <v>19934</v>
      </c>
      <c r="L85" s="11">
        <v>19934</v>
      </c>
      <c r="M85" s="10">
        <v>10</v>
      </c>
      <c r="N85" s="10">
        <v>50.16554630279924</v>
      </c>
      <c r="O85" s="10">
        <v>7</v>
      </c>
      <c r="P85" s="10">
        <v>35.11588241195947</v>
      </c>
      <c r="Q85" s="10">
        <v>9</v>
      </c>
      <c r="R85" s="10">
        <v>45.14899167251931</v>
      </c>
      <c r="S85" s="10">
        <v>10</v>
      </c>
      <c r="T85" s="10">
        <v>50.16554630279924</v>
      </c>
      <c r="U85" s="10">
        <f t="shared" si="2"/>
        <v>95.31453797531854</v>
      </c>
      <c r="V85" s="10">
        <f t="shared" si="3"/>
        <v>85.2814287147587</v>
      </c>
      <c r="W85" s="10">
        <v>3</v>
      </c>
      <c r="X85" s="10">
        <v>15.049663890839772</v>
      </c>
      <c r="Y85" s="10">
        <v>6</v>
      </c>
      <c r="Z85" s="10">
        <v>30.099327781679545</v>
      </c>
    </row>
    <row r="86" spans="2:26" ht="15" customHeight="1">
      <c r="B86" s="8" t="s">
        <v>86</v>
      </c>
      <c r="C86" s="15">
        <v>3</v>
      </c>
      <c r="D86" s="8" t="s">
        <v>195</v>
      </c>
      <c r="E86" s="9">
        <v>6</v>
      </c>
      <c r="F86" s="9">
        <v>893</v>
      </c>
      <c r="G86" s="10">
        <v>6.718924972004479</v>
      </c>
      <c r="H86" s="10">
        <v>5</v>
      </c>
      <c r="I86" s="10">
        <v>828</v>
      </c>
      <c r="J86" s="10">
        <v>6.038647342995169</v>
      </c>
      <c r="K86" s="11">
        <v>68018</v>
      </c>
      <c r="L86" s="11">
        <v>68018</v>
      </c>
      <c r="M86" s="10">
        <v>39</v>
      </c>
      <c r="N86" s="10">
        <v>57.3377635331824</v>
      </c>
      <c r="O86" s="10">
        <v>33</v>
      </c>
      <c r="P86" s="10">
        <v>48.51656914346202</v>
      </c>
      <c r="Q86" s="10">
        <v>45</v>
      </c>
      <c r="R86" s="10">
        <v>66.15895792290276</v>
      </c>
      <c r="S86" s="10">
        <v>40</v>
      </c>
      <c r="T86" s="10">
        <v>58.807962598135795</v>
      </c>
      <c r="U86" s="10">
        <f t="shared" si="2"/>
        <v>123.49672145608515</v>
      </c>
      <c r="V86" s="10">
        <f t="shared" si="3"/>
        <v>107.32453174159781</v>
      </c>
      <c r="W86" s="10">
        <v>3</v>
      </c>
      <c r="X86" s="10">
        <v>4.410597194860184</v>
      </c>
      <c r="Y86" s="10">
        <v>3</v>
      </c>
      <c r="Z86" s="10">
        <v>4.410597194860184</v>
      </c>
    </row>
    <row r="87" spans="2:26" ht="15" customHeight="1">
      <c r="B87" s="8" t="s">
        <v>87</v>
      </c>
      <c r="C87" s="15">
        <v>3</v>
      </c>
      <c r="D87" s="8" t="s">
        <v>195</v>
      </c>
      <c r="E87" s="9">
        <v>12</v>
      </c>
      <c r="F87" s="9">
        <v>1368</v>
      </c>
      <c r="G87" s="10">
        <v>8.771929824561402</v>
      </c>
      <c r="H87" s="10">
        <v>14</v>
      </c>
      <c r="I87" s="10">
        <v>1340</v>
      </c>
      <c r="J87" s="10">
        <v>10.447761194029852</v>
      </c>
      <c r="K87" s="11">
        <v>102498</v>
      </c>
      <c r="L87" s="11">
        <v>102498</v>
      </c>
      <c r="M87" s="10">
        <v>49</v>
      </c>
      <c r="N87" s="10">
        <v>47.80581084508966</v>
      </c>
      <c r="O87" s="10">
        <v>38</v>
      </c>
      <c r="P87" s="10">
        <v>37.07389412476341</v>
      </c>
      <c r="Q87" s="10">
        <v>39</v>
      </c>
      <c r="R87" s="10">
        <v>38.04952291752034</v>
      </c>
      <c r="S87" s="10">
        <v>27</v>
      </c>
      <c r="T87" s="10">
        <v>26.34197740443716</v>
      </c>
      <c r="U87" s="10">
        <f t="shared" si="2"/>
        <v>85.85533376261</v>
      </c>
      <c r="V87" s="10">
        <f t="shared" si="3"/>
        <v>63.415871529200565</v>
      </c>
      <c r="W87" s="10">
        <v>19</v>
      </c>
      <c r="X87" s="10">
        <v>18.536947062381707</v>
      </c>
      <c r="Y87" s="10">
        <v>17</v>
      </c>
      <c r="Z87" s="10">
        <v>16.58568947686784</v>
      </c>
    </row>
    <row r="88" spans="2:26" ht="15" customHeight="1">
      <c r="B88" s="8" t="s">
        <v>88</v>
      </c>
      <c r="C88" s="15">
        <v>2</v>
      </c>
      <c r="D88" s="8" t="s">
        <v>196</v>
      </c>
      <c r="E88" s="9">
        <v>6</v>
      </c>
      <c r="F88" s="9">
        <v>267</v>
      </c>
      <c r="G88" s="10">
        <v>22.47191011235955</v>
      </c>
      <c r="H88" s="10">
        <v>5</v>
      </c>
      <c r="I88" s="10">
        <v>300</v>
      </c>
      <c r="J88" s="10">
        <v>16.666666666666668</v>
      </c>
      <c r="K88" s="11">
        <v>26178</v>
      </c>
      <c r="L88" s="11">
        <v>26178</v>
      </c>
      <c r="M88" s="10">
        <v>33</v>
      </c>
      <c r="N88" s="10">
        <v>126.06005042402016</v>
      </c>
      <c r="O88" s="10">
        <v>16</v>
      </c>
      <c r="P88" s="10">
        <v>61.12002444800979</v>
      </c>
      <c r="Q88" s="10">
        <v>31</v>
      </c>
      <c r="R88" s="10">
        <v>118.42004736801896</v>
      </c>
      <c r="S88" s="10">
        <v>26</v>
      </c>
      <c r="T88" s="10">
        <v>99.3200397280159</v>
      </c>
      <c r="U88" s="10">
        <f t="shared" si="2"/>
        <v>244.48009779203915</v>
      </c>
      <c r="V88" s="10">
        <f t="shared" si="3"/>
        <v>160.44006417602566</v>
      </c>
      <c r="W88" s="10">
        <v>6</v>
      </c>
      <c r="X88" s="10">
        <v>22.920009168003666</v>
      </c>
      <c r="Y88" s="10">
        <v>3</v>
      </c>
      <c r="Z88" s="10">
        <v>11.460004584001833</v>
      </c>
    </row>
    <row r="89" spans="2:26" ht="15" customHeight="1">
      <c r="B89" s="8" t="s">
        <v>89</v>
      </c>
      <c r="C89" s="15">
        <v>2</v>
      </c>
      <c r="D89" s="8" t="s">
        <v>196</v>
      </c>
      <c r="E89" s="9">
        <v>0</v>
      </c>
      <c r="F89" s="9">
        <v>146</v>
      </c>
      <c r="G89" s="10">
        <v>0</v>
      </c>
      <c r="H89" s="10">
        <v>1</v>
      </c>
      <c r="I89" s="10">
        <v>129</v>
      </c>
      <c r="J89" s="10">
        <v>7.751937984496124</v>
      </c>
      <c r="K89" s="11">
        <v>11593</v>
      </c>
      <c r="L89" s="11">
        <v>11593</v>
      </c>
      <c r="M89" s="10">
        <v>6</v>
      </c>
      <c r="N89" s="10">
        <v>51.755369619598035</v>
      </c>
      <c r="O89" s="10">
        <v>9</v>
      </c>
      <c r="P89" s="10">
        <v>77.63305442939705</v>
      </c>
      <c r="Q89" s="10">
        <v>6</v>
      </c>
      <c r="R89" s="10">
        <v>51.755369619598035</v>
      </c>
      <c r="S89" s="10">
        <v>7</v>
      </c>
      <c r="T89" s="10">
        <v>60.381264556197706</v>
      </c>
      <c r="U89" s="10">
        <f t="shared" si="2"/>
        <v>103.51073923919607</v>
      </c>
      <c r="V89" s="10">
        <f t="shared" si="3"/>
        <v>138.01431898559474</v>
      </c>
      <c r="W89" s="10">
        <v>3</v>
      </c>
      <c r="X89" s="10">
        <v>25.877684809799018</v>
      </c>
      <c r="Y89" s="10">
        <v>2</v>
      </c>
      <c r="Z89" s="10">
        <v>17.251789873199343</v>
      </c>
    </row>
    <row r="90" spans="2:26" ht="15" customHeight="1">
      <c r="B90" s="8" t="s">
        <v>90</v>
      </c>
      <c r="C90" s="15">
        <v>3</v>
      </c>
      <c r="D90" s="8" t="s">
        <v>195</v>
      </c>
      <c r="E90" s="9">
        <v>1</v>
      </c>
      <c r="F90" s="9">
        <v>147</v>
      </c>
      <c r="G90" s="10">
        <v>6.802721088435374</v>
      </c>
      <c r="H90" s="10">
        <v>1</v>
      </c>
      <c r="I90" s="10">
        <v>109</v>
      </c>
      <c r="J90" s="10">
        <v>9.174311926605505</v>
      </c>
      <c r="K90" s="11">
        <v>12463</v>
      </c>
      <c r="L90" s="11">
        <v>12463</v>
      </c>
      <c r="M90" s="10">
        <v>2</v>
      </c>
      <c r="N90" s="10">
        <v>16.047500601781273</v>
      </c>
      <c r="O90" s="10">
        <v>5</v>
      </c>
      <c r="P90" s="10">
        <v>40.11875150445318</v>
      </c>
      <c r="Q90" s="10">
        <v>7</v>
      </c>
      <c r="R90" s="10">
        <v>56.16625210623445</v>
      </c>
      <c r="S90" s="10">
        <v>9</v>
      </c>
      <c r="T90" s="10">
        <v>72.21375270801573</v>
      </c>
      <c r="U90" s="10">
        <f t="shared" si="2"/>
        <v>72.21375270801573</v>
      </c>
      <c r="V90" s="10">
        <f t="shared" si="3"/>
        <v>112.3325042124689</v>
      </c>
      <c r="W90" s="10">
        <v>0</v>
      </c>
      <c r="X90" s="10">
        <v>0</v>
      </c>
      <c r="Y90" s="10">
        <v>3</v>
      </c>
      <c r="Z90" s="10">
        <v>24.07125090267191</v>
      </c>
    </row>
    <row r="91" spans="2:26" ht="15" customHeight="1">
      <c r="B91" s="8" t="s">
        <v>91</v>
      </c>
      <c r="C91" s="15">
        <v>2</v>
      </c>
      <c r="D91" s="8" t="s">
        <v>196</v>
      </c>
      <c r="E91" s="9">
        <v>6</v>
      </c>
      <c r="F91" s="9">
        <v>671</v>
      </c>
      <c r="G91" s="10">
        <v>8.941877794336811</v>
      </c>
      <c r="H91" s="10">
        <v>5</v>
      </c>
      <c r="I91" s="10">
        <v>692</v>
      </c>
      <c r="J91" s="10">
        <v>7.22543352601156</v>
      </c>
      <c r="K91" s="11">
        <v>41964</v>
      </c>
      <c r="L91" s="11">
        <v>41964</v>
      </c>
      <c r="M91" s="10">
        <v>37</v>
      </c>
      <c r="N91" s="10">
        <v>88.17081307787628</v>
      </c>
      <c r="O91" s="10">
        <v>42</v>
      </c>
      <c r="P91" s="10">
        <v>100.08578781812983</v>
      </c>
      <c r="Q91" s="10">
        <v>29</v>
      </c>
      <c r="R91" s="10">
        <v>69.1068534934706</v>
      </c>
      <c r="S91" s="10">
        <v>34</v>
      </c>
      <c r="T91" s="10">
        <v>81.02182823372414</v>
      </c>
      <c r="U91" s="10">
        <f t="shared" si="2"/>
        <v>157.27766657134686</v>
      </c>
      <c r="V91" s="10">
        <f t="shared" si="3"/>
        <v>181.10761605185397</v>
      </c>
      <c r="W91" s="10">
        <v>5</v>
      </c>
      <c r="X91" s="10">
        <v>11.914974740253552</v>
      </c>
      <c r="Y91" s="10">
        <v>7</v>
      </c>
      <c r="Z91" s="10">
        <v>16.68096463635497</v>
      </c>
    </row>
    <row r="92" spans="2:26" ht="15" customHeight="1">
      <c r="B92" s="8" t="s">
        <v>92</v>
      </c>
      <c r="C92" s="15">
        <v>2</v>
      </c>
      <c r="D92" s="8" t="s">
        <v>196</v>
      </c>
      <c r="E92" s="9">
        <v>5</v>
      </c>
      <c r="F92" s="9">
        <v>483</v>
      </c>
      <c r="G92" s="10">
        <v>10.351966873706004</v>
      </c>
      <c r="H92" s="10">
        <v>5</v>
      </c>
      <c r="I92" s="10">
        <v>525</v>
      </c>
      <c r="J92" s="10">
        <v>9.523809523809526</v>
      </c>
      <c r="K92" s="11">
        <v>38166</v>
      </c>
      <c r="L92" s="11">
        <v>38166</v>
      </c>
      <c r="M92" s="10">
        <v>41</v>
      </c>
      <c r="N92" s="10">
        <v>107.42545721322642</v>
      </c>
      <c r="O92" s="10">
        <v>32</v>
      </c>
      <c r="P92" s="10">
        <v>83.84425928837184</v>
      </c>
      <c r="Q92" s="10">
        <v>52</v>
      </c>
      <c r="R92" s="10">
        <v>136.24692134360424</v>
      </c>
      <c r="S92" s="10">
        <v>39</v>
      </c>
      <c r="T92" s="10">
        <v>102.1851910077032</v>
      </c>
      <c r="U92" s="10">
        <f t="shared" si="2"/>
        <v>243.6723785568307</v>
      </c>
      <c r="V92" s="10">
        <f t="shared" si="3"/>
        <v>186.02945029607505</v>
      </c>
      <c r="W92" s="10">
        <v>9</v>
      </c>
      <c r="X92" s="10">
        <v>23.58119792485458</v>
      </c>
      <c r="Y92" s="10">
        <v>12</v>
      </c>
      <c r="Z92" s="10">
        <v>31.441597233139447</v>
      </c>
    </row>
    <row r="93" spans="2:26" ht="15" customHeight="1">
      <c r="B93" s="8" t="s">
        <v>93</v>
      </c>
      <c r="C93" s="15">
        <v>5</v>
      </c>
      <c r="D93" s="8" t="s">
        <v>198</v>
      </c>
      <c r="E93" s="9">
        <v>1</v>
      </c>
      <c r="F93" s="9">
        <v>177</v>
      </c>
      <c r="G93" s="10">
        <v>5.649717514124294</v>
      </c>
      <c r="H93" s="10">
        <v>2</v>
      </c>
      <c r="I93" s="10">
        <v>139</v>
      </c>
      <c r="J93" s="10">
        <v>14.388489208633095</v>
      </c>
      <c r="K93" s="11">
        <v>14297</v>
      </c>
      <c r="L93" s="11">
        <v>14297</v>
      </c>
      <c r="M93" s="10">
        <v>12</v>
      </c>
      <c r="N93" s="10">
        <v>83.93369238301742</v>
      </c>
      <c r="O93" s="10">
        <v>5</v>
      </c>
      <c r="P93" s="10">
        <v>34.97237182625725</v>
      </c>
      <c r="Q93" s="10">
        <v>13</v>
      </c>
      <c r="R93" s="10">
        <v>90.92816674826886</v>
      </c>
      <c r="S93" s="10">
        <v>8</v>
      </c>
      <c r="T93" s="10">
        <v>55.95579492201161</v>
      </c>
      <c r="U93" s="10">
        <f t="shared" si="2"/>
        <v>174.86185913128628</v>
      </c>
      <c r="V93" s="10">
        <f t="shared" si="3"/>
        <v>90.92816674826886</v>
      </c>
      <c r="W93" s="10">
        <v>1</v>
      </c>
      <c r="X93" s="10">
        <v>6.994474365251452</v>
      </c>
      <c r="Y93" s="10">
        <v>0</v>
      </c>
      <c r="Z93" s="10">
        <v>0</v>
      </c>
    </row>
    <row r="94" spans="2:26" ht="15" customHeight="1">
      <c r="B94" s="8" t="s">
        <v>94</v>
      </c>
      <c r="C94" s="15">
        <v>2</v>
      </c>
      <c r="D94" s="8" t="s">
        <v>196</v>
      </c>
      <c r="E94" s="9">
        <v>4</v>
      </c>
      <c r="F94" s="9">
        <v>360</v>
      </c>
      <c r="G94" s="10">
        <v>11.11111111111111</v>
      </c>
      <c r="H94" s="10">
        <v>6</v>
      </c>
      <c r="I94" s="10">
        <v>365</v>
      </c>
      <c r="J94" s="10">
        <v>16.43835616438356</v>
      </c>
      <c r="K94" s="11">
        <v>24156</v>
      </c>
      <c r="L94" s="11">
        <v>24156</v>
      </c>
      <c r="M94" s="10">
        <v>9</v>
      </c>
      <c r="N94" s="10">
        <v>37.257824143070046</v>
      </c>
      <c r="O94" s="10">
        <v>6</v>
      </c>
      <c r="P94" s="10">
        <v>24.838549428713364</v>
      </c>
      <c r="Q94" s="10">
        <v>11</v>
      </c>
      <c r="R94" s="10">
        <v>45.537340619307834</v>
      </c>
      <c r="S94" s="10">
        <v>5</v>
      </c>
      <c r="T94" s="10">
        <v>20.69879119059447</v>
      </c>
      <c r="U94" s="10">
        <f t="shared" si="2"/>
        <v>82.79516476237788</v>
      </c>
      <c r="V94" s="10">
        <f t="shared" si="3"/>
        <v>45.537340619307834</v>
      </c>
      <c r="W94" s="10">
        <v>2</v>
      </c>
      <c r="X94" s="10">
        <v>8.279516476237788</v>
      </c>
      <c r="Y94" s="10">
        <v>3</v>
      </c>
      <c r="Z94" s="10">
        <v>12.419274714356682</v>
      </c>
    </row>
    <row r="95" spans="2:26" ht="15" customHeight="1">
      <c r="B95" s="8" t="s">
        <v>95</v>
      </c>
      <c r="C95" s="15">
        <v>5</v>
      </c>
      <c r="D95" s="8" t="s">
        <v>198</v>
      </c>
      <c r="E95" s="9">
        <v>2</v>
      </c>
      <c r="F95" s="9">
        <v>92</v>
      </c>
      <c r="G95" s="10">
        <v>21.73913043478261</v>
      </c>
      <c r="H95" s="10">
        <v>1</v>
      </c>
      <c r="I95" s="10">
        <v>89</v>
      </c>
      <c r="J95" s="10">
        <v>11.235955056179774</v>
      </c>
      <c r="K95" s="11">
        <v>7827</v>
      </c>
      <c r="L95" s="11">
        <v>7827</v>
      </c>
      <c r="M95" s="10">
        <v>9</v>
      </c>
      <c r="N95" s="10">
        <v>114.98658489842852</v>
      </c>
      <c r="O95" s="10">
        <v>2</v>
      </c>
      <c r="P95" s="10">
        <v>25.552574421873004</v>
      </c>
      <c r="Q95" s="10">
        <v>2</v>
      </c>
      <c r="R95" s="10">
        <v>25.552574421873004</v>
      </c>
      <c r="S95" s="10">
        <v>1</v>
      </c>
      <c r="T95" s="10">
        <v>12.776287210936502</v>
      </c>
      <c r="U95" s="10">
        <f t="shared" si="2"/>
        <v>140.5391593203015</v>
      </c>
      <c r="V95" s="10">
        <f t="shared" si="3"/>
        <v>38.328861632809506</v>
      </c>
      <c r="W95" s="10">
        <v>0</v>
      </c>
      <c r="X95" s="10">
        <v>0</v>
      </c>
      <c r="Y95" s="10">
        <v>1</v>
      </c>
      <c r="Z95" s="10">
        <v>12.776287210936502</v>
      </c>
    </row>
    <row r="96" spans="2:26" ht="15" customHeight="1">
      <c r="B96" s="8" t="s">
        <v>96</v>
      </c>
      <c r="C96" s="15">
        <v>1</v>
      </c>
      <c r="D96" s="8" t="s">
        <v>69</v>
      </c>
      <c r="E96" s="9">
        <v>5</v>
      </c>
      <c r="F96" s="9">
        <v>673</v>
      </c>
      <c r="G96" s="10">
        <v>7.429420505200594</v>
      </c>
      <c r="H96" s="10">
        <v>3</v>
      </c>
      <c r="I96" s="10">
        <v>701</v>
      </c>
      <c r="J96" s="10">
        <v>4.279600570613409</v>
      </c>
      <c r="K96" s="11">
        <v>37980</v>
      </c>
      <c r="L96" s="11">
        <v>37980</v>
      </c>
      <c r="M96" s="10">
        <v>19</v>
      </c>
      <c r="N96" s="10">
        <v>50.02632964718273</v>
      </c>
      <c r="O96" s="10">
        <v>7</v>
      </c>
      <c r="P96" s="10">
        <v>18.43075302790943</v>
      </c>
      <c r="Q96" s="10">
        <v>27</v>
      </c>
      <c r="R96" s="10">
        <v>71.09004739336493</v>
      </c>
      <c r="S96" s="10">
        <v>14</v>
      </c>
      <c r="T96" s="10">
        <v>36.86150605581886</v>
      </c>
      <c r="U96" s="10">
        <f t="shared" si="2"/>
        <v>121.11637704054765</v>
      </c>
      <c r="V96" s="10">
        <f t="shared" si="3"/>
        <v>55.29225908372828</v>
      </c>
      <c r="W96" s="10">
        <v>1</v>
      </c>
      <c r="X96" s="10">
        <v>2.6329647182727753</v>
      </c>
      <c r="Y96" s="10">
        <v>1</v>
      </c>
      <c r="Z96" s="10">
        <v>2.6329647182727753</v>
      </c>
    </row>
    <row r="97" spans="2:26" ht="15" customHeight="1">
      <c r="B97" s="8" t="s">
        <v>97</v>
      </c>
      <c r="C97" s="15">
        <v>1</v>
      </c>
      <c r="D97" s="8" t="s">
        <v>69</v>
      </c>
      <c r="E97" s="9">
        <v>4</v>
      </c>
      <c r="F97" s="9">
        <v>780</v>
      </c>
      <c r="G97" s="10">
        <v>5.128205128205129</v>
      </c>
      <c r="H97" s="10">
        <v>3</v>
      </c>
      <c r="I97" s="10">
        <v>657</v>
      </c>
      <c r="J97" s="10">
        <v>4.5662100456621</v>
      </c>
      <c r="K97" s="11">
        <v>52675</v>
      </c>
      <c r="L97" s="11">
        <v>52675</v>
      </c>
      <c r="M97" s="10">
        <v>30</v>
      </c>
      <c r="N97" s="10">
        <v>56.953013763645</v>
      </c>
      <c r="O97" s="10">
        <v>29</v>
      </c>
      <c r="P97" s="10">
        <v>55.054579971523495</v>
      </c>
      <c r="Q97" s="10">
        <v>30</v>
      </c>
      <c r="R97" s="10">
        <v>56.953013763645</v>
      </c>
      <c r="S97" s="10">
        <v>46</v>
      </c>
      <c r="T97" s="10">
        <v>87.32795443758899</v>
      </c>
      <c r="U97" s="10">
        <f t="shared" si="2"/>
        <v>113.90602752729</v>
      </c>
      <c r="V97" s="10">
        <f t="shared" si="3"/>
        <v>142.38253440911248</v>
      </c>
      <c r="W97" s="10">
        <v>4</v>
      </c>
      <c r="X97" s="10">
        <v>7.593735168485999</v>
      </c>
      <c r="Y97" s="10">
        <v>3</v>
      </c>
      <c r="Z97" s="10">
        <v>5.695301376364499</v>
      </c>
    </row>
    <row r="98" spans="2:26" ht="15" customHeight="1">
      <c r="B98" s="8" t="s">
        <v>98</v>
      </c>
      <c r="C98" s="15">
        <v>1</v>
      </c>
      <c r="D98" s="8" t="s">
        <v>69</v>
      </c>
      <c r="E98" s="9">
        <v>21</v>
      </c>
      <c r="F98" s="9">
        <v>2206</v>
      </c>
      <c r="G98" s="10">
        <v>9.519492293744333</v>
      </c>
      <c r="H98" s="10">
        <v>31</v>
      </c>
      <c r="I98" s="10">
        <v>2073</v>
      </c>
      <c r="J98" s="10">
        <v>14.954172696575013</v>
      </c>
      <c r="K98" s="11">
        <v>129358</v>
      </c>
      <c r="L98" s="11">
        <v>129358</v>
      </c>
      <c r="M98" s="10">
        <v>55</v>
      </c>
      <c r="N98" s="10">
        <v>42.51766415683606</v>
      </c>
      <c r="O98" s="10">
        <v>52</v>
      </c>
      <c r="P98" s="10">
        <v>40.19851883919046</v>
      </c>
      <c r="Q98" s="10">
        <v>77</v>
      </c>
      <c r="R98" s="10">
        <v>59.52472981957049</v>
      </c>
      <c r="S98" s="10">
        <v>83</v>
      </c>
      <c r="T98" s="10">
        <v>64.1630204548617</v>
      </c>
      <c r="U98" s="10">
        <f t="shared" si="2"/>
        <v>102.04239397640656</v>
      </c>
      <c r="V98" s="10">
        <f t="shared" si="3"/>
        <v>104.36153929405216</v>
      </c>
      <c r="W98" s="10">
        <v>14</v>
      </c>
      <c r="X98" s="10">
        <v>10.822678149012818</v>
      </c>
      <c r="Y98" s="10">
        <v>2</v>
      </c>
      <c r="Z98" s="10">
        <v>1.5460968784304023</v>
      </c>
    </row>
    <row r="99" spans="2:26" ht="15" customHeight="1">
      <c r="B99" s="8" t="s">
        <v>99</v>
      </c>
      <c r="C99" s="15">
        <v>1</v>
      </c>
      <c r="D99" s="8" t="s">
        <v>69</v>
      </c>
      <c r="E99" s="9">
        <v>5</v>
      </c>
      <c r="F99" s="9">
        <v>222</v>
      </c>
      <c r="G99" s="10">
        <v>22.52252252252252</v>
      </c>
      <c r="H99" s="10">
        <v>1</v>
      </c>
      <c r="I99" s="10">
        <v>202</v>
      </c>
      <c r="J99" s="10">
        <v>4.9504950495049505</v>
      </c>
      <c r="K99" s="11">
        <v>20382</v>
      </c>
      <c r="L99" s="11">
        <v>20382</v>
      </c>
      <c r="M99" s="10">
        <v>3</v>
      </c>
      <c r="N99" s="10">
        <v>14.718869590815427</v>
      </c>
      <c r="O99" s="10">
        <v>8</v>
      </c>
      <c r="P99" s="10">
        <v>39.25031890884113</v>
      </c>
      <c r="Q99" s="10">
        <v>5</v>
      </c>
      <c r="R99" s="10">
        <v>24.53144931802571</v>
      </c>
      <c r="S99" s="10">
        <v>10</v>
      </c>
      <c r="T99" s="10">
        <v>49.06289863605142</v>
      </c>
      <c r="U99" s="10">
        <f t="shared" si="2"/>
        <v>39.25031890884113</v>
      </c>
      <c r="V99" s="10">
        <f t="shared" si="3"/>
        <v>88.31321754489255</v>
      </c>
      <c r="W99" s="10">
        <v>0</v>
      </c>
      <c r="X99" s="10">
        <v>0</v>
      </c>
      <c r="Y99" s="10">
        <v>0</v>
      </c>
      <c r="Z99" s="10">
        <v>0</v>
      </c>
    </row>
    <row r="100" spans="2:26" ht="15" customHeight="1">
      <c r="B100" s="8" t="s">
        <v>100</v>
      </c>
      <c r="C100" s="15">
        <v>2</v>
      </c>
      <c r="D100" s="8" t="s">
        <v>196</v>
      </c>
      <c r="E100" s="9">
        <v>10</v>
      </c>
      <c r="F100" s="9">
        <v>711</v>
      </c>
      <c r="G100" s="10">
        <v>14.064697609001406</v>
      </c>
      <c r="H100" s="10">
        <v>10</v>
      </c>
      <c r="I100" s="10">
        <v>792</v>
      </c>
      <c r="J100" s="10">
        <v>12.626262626262626</v>
      </c>
      <c r="K100" s="11">
        <v>41826</v>
      </c>
      <c r="L100" s="11">
        <v>41826</v>
      </c>
      <c r="M100" s="10">
        <v>17</v>
      </c>
      <c r="N100" s="10">
        <v>40.64457514464687</v>
      </c>
      <c r="O100" s="10">
        <v>19</v>
      </c>
      <c r="P100" s="10">
        <v>45.4262898675465</v>
      </c>
      <c r="Q100" s="10">
        <v>11</v>
      </c>
      <c r="R100" s="10">
        <v>26.299430975947974</v>
      </c>
      <c r="S100" s="10">
        <v>13</v>
      </c>
      <c r="T100" s="10">
        <v>31.081145698847607</v>
      </c>
      <c r="U100" s="10">
        <f t="shared" si="2"/>
        <v>66.94400612059485</v>
      </c>
      <c r="V100" s="10">
        <f t="shared" si="3"/>
        <v>76.50743556639411</v>
      </c>
      <c r="W100" s="10">
        <v>11</v>
      </c>
      <c r="X100" s="10">
        <v>26.299430975947974</v>
      </c>
      <c r="Y100" s="10">
        <v>4</v>
      </c>
      <c r="Z100" s="10">
        <v>9.563429445799263</v>
      </c>
    </row>
    <row r="101" spans="2:26" ht="15" customHeight="1">
      <c r="B101" s="8" t="s">
        <v>101</v>
      </c>
      <c r="C101" s="15">
        <v>4</v>
      </c>
      <c r="D101" s="8" t="s">
        <v>197</v>
      </c>
      <c r="E101" s="9">
        <v>5</v>
      </c>
      <c r="F101" s="9">
        <v>328</v>
      </c>
      <c r="G101" s="10">
        <v>15.24390243902439</v>
      </c>
      <c r="H101" s="10">
        <v>3</v>
      </c>
      <c r="I101" s="10">
        <v>319</v>
      </c>
      <c r="J101" s="10">
        <v>9.404388714733543</v>
      </c>
      <c r="K101" s="11">
        <v>21647</v>
      </c>
      <c r="L101" s="11">
        <v>21647</v>
      </c>
      <c r="M101" s="10">
        <v>13</v>
      </c>
      <c r="N101" s="10">
        <v>60.05451101769298</v>
      </c>
      <c r="O101" s="10">
        <v>5</v>
      </c>
      <c r="P101" s="10">
        <v>23.09788885295884</v>
      </c>
      <c r="Q101" s="10">
        <v>3</v>
      </c>
      <c r="R101" s="10">
        <v>13.858733311775305</v>
      </c>
      <c r="S101" s="10">
        <v>7</v>
      </c>
      <c r="T101" s="10">
        <v>32.337044394142374</v>
      </c>
      <c r="U101" s="10">
        <f t="shared" si="2"/>
        <v>73.91324432946828</v>
      </c>
      <c r="V101" s="10">
        <f t="shared" si="3"/>
        <v>55.43493324710122</v>
      </c>
      <c r="W101" s="10">
        <v>0</v>
      </c>
      <c r="X101" s="10">
        <v>0</v>
      </c>
      <c r="Y101" s="10">
        <v>1</v>
      </c>
      <c r="Z101" s="10">
        <v>4.619577770591768</v>
      </c>
    </row>
    <row r="102" spans="2:26" ht="15" customHeight="1">
      <c r="B102" s="8" t="s">
        <v>102</v>
      </c>
      <c r="C102" s="15">
        <v>5</v>
      </c>
      <c r="D102" s="8" t="s">
        <v>198</v>
      </c>
      <c r="E102" s="9">
        <v>4</v>
      </c>
      <c r="F102" s="9">
        <v>215</v>
      </c>
      <c r="G102" s="10">
        <v>18.6046511627907</v>
      </c>
      <c r="H102" s="10">
        <v>1</v>
      </c>
      <c r="I102" s="10">
        <v>226</v>
      </c>
      <c r="J102" s="10">
        <v>4.424778761061947</v>
      </c>
      <c r="K102" s="11">
        <v>18162</v>
      </c>
      <c r="L102" s="11">
        <v>18162</v>
      </c>
      <c r="M102" s="10">
        <v>7</v>
      </c>
      <c r="N102" s="10">
        <v>38.54201079176302</v>
      </c>
      <c r="O102" s="10">
        <v>4</v>
      </c>
      <c r="P102" s="10">
        <v>22.024006166721726</v>
      </c>
      <c r="Q102" s="10">
        <v>9</v>
      </c>
      <c r="R102" s="10">
        <v>49.554013875123886</v>
      </c>
      <c r="S102" s="10">
        <v>4</v>
      </c>
      <c r="T102" s="10">
        <v>22.024006166721726</v>
      </c>
      <c r="U102" s="10">
        <f t="shared" si="2"/>
        <v>88.0960246668869</v>
      </c>
      <c r="V102" s="10">
        <f t="shared" si="3"/>
        <v>44.04801233344345</v>
      </c>
      <c r="W102" s="10">
        <v>3</v>
      </c>
      <c r="X102" s="10">
        <v>16.518004625041293</v>
      </c>
      <c r="Y102" s="10">
        <v>0</v>
      </c>
      <c r="Z102" s="10">
        <v>0</v>
      </c>
    </row>
    <row r="103" spans="2:26" ht="15" customHeight="1">
      <c r="B103" s="8" t="s">
        <v>103</v>
      </c>
      <c r="C103" s="15">
        <v>5</v>
      </c>
      <c r="D103" s="8" t="s">
        <v>198</v>
      </c>
      <c r="E103" s="9">
        <v>2</v>
      </c>
      <c r="F103" s="9">
        <v>143</v>
      </c>
      <c r="G103" s="10">
        <v>13.986013986013987</v>
      </c>
      <c r="H103" s="10">
        <v>4</v>
      </c>
      <c r="I103" s="10">
        <v>136</v>
      </c>
      <c r="J103" s="10">
        <v>29.41176470588235</v>
      </c>
      <c r="K103" s="11">
        <v>11401</v>
      </c>
      <c r="L103" s="11">
        <v>11401</v>
      </c>
      <c r="M103" s="10">
        <v>3</v>
      </c>
      <c r="N103" s="10">
        <v>26.313481273572496</v>
      </c>
      <c r="O103" s="10">
        <v>3</v>
      </c>
      <c r="P103" s="10">
        <v>26.313481273572496</v>
      </c>
      <c r="Q103" s="10">
        <v>5</v>
      </c>
      <c r="R103" s="10">
        <v>43.85580212262082</v>
      </c>
      <c r="S103" s="10">
        <v>6</v>
      </c>
      <c r="T103" s="10">
        <v>52.62696254714499</v>
      </c>
      <c r="U103" s="10">
        <f t="shared" si="2"/>
        <v>70.16928339619331</v>
      </c>
      <c r="V103" s="10">
        <f t="shared" si="3"/>
        <v>78.94044382071748</v>
      </c>
      <c r="W103" s="10">
        <v>1</v>
      </c>
      <c r="X103" s="10">
        <v>8.771160424524163</v>
      </c>
      <c r="Y103" s="10">
        <v>0</v>
      </c>
      <c r="Z103" s="10">
        <v>0</v>
      </c>
    </row>
    <row r="104" spans="2:26" ht="15" customHeight="1">
      <c r="B104" s="8" t="s">
        <v>104</v>
      </c>
      <c r="C104" s="15">
        <v>5</v>
      </c>
      <c r="D104" s="8" t="s">
        <v>198</v>
      </c>
      <c r="E104" s="9">
        <v>7</v>
      </c>
      <c r="F104" s="9">
        <v>459</v>
      </c>
      <c r="G104" s="10">
        <v>15.250544662309368</v>
      </c>
      <c r="H104" s="10">
        <v>10</v>
      </c>
      <c r="I104" s="10">
        <v>451</v>
      </c>
      <c r="J104" s="10">
        <v>22.172949002217297</v>
      </c>
      <c r="K104" s="11">
        <v>34682</v>
      </c>
      <c r="L104" s="11">
        <v>34682</v>
      </c>
      <c r="M104" s="10">
        <v>10</v>
      </c>
      <c r="N104" s="10">
        <v>28.833400611268097</v>
      </c>
      <c r="O104" s="10">
        <v>8</v>
      </c>
      <c r="P104" s="10">
        <v>23.066720489014475</v>
      </c>
      <c r="Q104" s="10">
        <v>18</v>
      </c>
      <c r="R104" s="10">
        <v>51.900121100282576</v>
      </c>
      <c r="S104" s="10">
        <v>17</v>
      </c>
      <c r="T104" s="10">
        <v>49.01678103915576</v>
      </c>
      <c r="U104" s="10">
        <f t="shared" si="2"/>
        <v>80.73352171155067</v>
      </c>
      <c r="V104" s="10">
        <f t="shared" si="3"/>
        <v>72.08350152817023</v>
      </c>
      <c r="W104" s="10">
        <v>1</v>
      </c>
      <c r="X104" s="10">
        <v>2.8833400611268094</v>
      </c>
      <c r="Y104" s="10">
        <v>4</v>
      </c>
      <c r="Z104" s="10">
        <v>11.533360244507238</v>
      </c>
    </row>
    <row r="105" spans="2:26" ht="15" customHeight="1">
      <c r="B105" s="8" t="s">
        <v>105</v>
      </c>
      <c r="C105" s="15">
        <v>5</v>
      </c>
      <c r="D105" s="8" t="s">
        <v>198</v>
      </c>
      <c r="E105" s="9">
        <v>4</v>
      </c>
      <c r="F105" s="9">
        <v>370</v>
      </c>
      <c r="G105" s="10">
        <v>10.81081081081081</v>
      </c>
      <c r="H105" s="10">
        <v>3</v>
      </c>
      <c r="I105" s="10">
        <v>347</v>
      </c>
      <c r="J105" s="10">
        <v>8.645533141210375</v>
      </c>
      <c r="K105" s="11">
        <v>33705</v>
      </c>
      <c r="L105" s="11">
        <v>33705</v>
      </c>
      <c r="M105" s="10">
        <v>24</v>
      </c>
      <c r="N105" s="10">
        <v>71.20605251446374</v>
      </c>
      <c r="O105" s="10">
        <v>18</v>
      </c>
      <c r="P105" s="10">
        <v>53.4045393858478</v>
      </c>
      <c r="Q105" s="10">
        <v>13</v>
      </c>
      <c r="R105" s="10">
        <v>38.569945112001186</v>
      </c>
      <c r="S105" s="10">
        <v>14</v>
      </c>
      <c r="T105" s="10">
        <v>41.53686396677051</v>
      </c>
      <c r="U105" s="10">
        <f t="shared" si="2"/>
        <v>109.77599762646493</v>
      </c>
      <c r="V105" s="10">
        <f t="shared" si="3"/>
        <v>94.9414033526183</v>
      </c>
      <c r="W105" s="10">
        <v>7</v>
      </c>
      <c r="X105" s="10">
        <v>20.768431983385256</v>
      </c>
      <c r="Y105" s="10">
        <v>7</v>
      </c>
      <c r="Z105" s="10">
        <v>20.768431983385256</v>
      </c>
    </row>
    <row r="106" spans="2:26" ht="15" customHeight="1">
      <c r="B106" s="8" t="s">
        <v>106</v>
      </c>
      <c r="C106" s="15">
        <v>3</v>
      </c>
      <c r="D106" s="8" t="s">
        <v>195</v>
      </c>
      <c r="E106" s="9">
        <v>2</v>
      </c>
      <c r="F106" s="9">
        <v>415</v>
      </c>
      <c r="G106" s="10">
        <v>4.819277108433735</v>
      </c>
      <c r="H106" s="10">
        <v>4</v>
      </c>
      <c r="I106" s="10">
        <v>443</v>
      </c>
      <c r="J106" s="10">
        <v>9.029345372460496</v>
      </c>
      <c r="K106" s="11">
        <v>27174</v>
      </c>
      <c r="L106" s="11">
        <v>27174</v>
      </c>
      <c r="M106" s="10">
        <v>21</v>
      </c>
      <c r="N106" s="10">
        <v>77.27975270479135</v>
      </c>
      <c r="O106" s="10">
        <v>15</v>
      </c>
      <c r="P106" s="10">
        <v>55.19982336056525</v>
      </c>
      <c r="Q106" s="10">
        <v>13</v>
      </c>
      <c r="R106" s="10">
        <v>47.83984691248988</v>
      </c>
      <c r="S106" s="10">
        <v>11</v>
      </c>
      <c r="T106" s="10">
        <v>40.47987046441451</v>
      </c>
      <c r="U106" s="10">
        <f t="shared" si="2"/>
        <v>125.11959961728122</v>
      </c>
      <c r="V106" s="10">
        <f t="shared" si="3"/>
        <v>95.67969382497976</v>
      </c>
      <c r="W106" s="10">
        <v>4</v>
      </c>
      <c r="X106" s="10">
        <v>14.719952896150732</v>
      </c>
      <c r="Y106" s="10">
        <v>2</v>
      </c>
      <c r="Z106" s="10">
        <v>7.359976448075366</v>
      </c>
    </row>
    <row r="107" spans="2:26" ht="15" customHeight="1">
      <c r="B107" s="8" t="s">
        <v>107</v>
      </c>
      <c r="C107" s="15">
        <v>3</v>
      </c>
      <c r="D107" s="8" t="s">
        <v>195</v>
      </c>
      <c r="E107" s="9">
        <v>2</v>
      </c>
      <c r="F107" s="9">
        <v>132</v>
      </c>
      <c r="G107" s="10">
        <v>15.151515151515152</v>
      </c>
      <c r="H107" s="10">
        <v>0</v>
      </c>
      <c r="I107" s="10">
        <v>81</v>
      </c>
      <c r="J107" s="10">
        <v>0</v>
      </c>
      <c r="K107" s="11">
        <v>8111</v>
      </c>
      <c r="L107" s="11">
        <v>8111</v>
      </c>
      <c r="M107" s="10">
        <v>1</v>
      </c>
      <c r="N107" s="10">
        <v>12.328936012822092</v>
      </c>
      <c r="O107" s="10">
        <v>4</v>
      </c>
      <c r="P107" s="10">
        <v>49.31574405128837</v>
      </c>
      <c r="Q107" s="10">
        <v>1</v>
      </c>
      <c r="R107" s="10">
        <v>12.328936012822092</v>
      </c>
      <c r="S107" s="10">
        <v>3</v>
      </c>
      <c r="T107" s="10">
        <v>36.98680803846628</v>
      </c>
      <c r="U107" s="10">
        <f t="shared" si="2"/>
        <v>24.657872025644185</v>
      </c>
      <c r="V107" s="10">
        <f t="shared" si="3"/>
        <v>86.30255208975466</v>
      </c>
      <c r="W107" s="10">
        <v>1</v>
      </c>
      <c r="X107" s="10">
        <v>12.328936012822092</v>
      </c>
      <c r="Y107" s="10">
        <v>1</v>
      </c>
      <c r="Z107" s="10">
        <v>12.328936012822092</v>
      </c>
    </row>
    <row r="108" spans="2:26" ht="15" customHeight="1">
      <c r="B108" s="8" t="s">
        <v>108</v>
      </c>
      <c r="C108" s="15">
        <v>2</v>
      </c>
      <c r="D108" s="8" t="s">
        <v>196</v>
      </c>
      <c r="E108" s="9">
        <v>6</v>
      </c>
      <c r="F108" s="9">
        <v>417</v>
      </c>
      <c r="G108" s="10">
        <v>14.388489208633095</v>
      </c>
      <c r="H108" s="10">
        <v>5</v>
      </c>
      <c r="I108" s="10">
        <v>390</v>
      </c>
      <c r="J108" s="10">
        <v>12.82051282051282</v>
      </c>
      <c r="K108" s="11">
        <v>19816</v>
      </c>
      <c r="L108" s="11">
        <v>19816</v>
      </c>
      <c r="M108" s="10">
        <v>7</v>
      </c>
      <c r="N108" s="10">
        <v>35.32498990714574</v>
      </c>
      <c r="O108" s="10">
        <v>5</v>
      </c>
      <c r="P108" s="10">
        <v>25.232135647961243</v>
      </c>
      <c r="Q108" s="10">
        <v>3</v>
      </c>
      <c r="R108" s="10">
        <v>15.139281388776746</v>
      </c>
      <c r="S108" s="10">
        <v>9</v>
      </c>
      <c r="T108" s="10">
        <v>45.41784416633024</v>
      </c>
      <c r="U108" s="10">
        <f t="shared" si="2"/>
        <v>50.46427129592249</v>
      </c>
      <c r="V108" s="10">
        <f t="shared" si="3"/>
        <v>70.64997981429148</v>
      </c>
      <c r="W108" s="10">
        <v>5</v>
      </c>
      <c r="X108" s="10">
        <v>25.232135647961243</v>
      </c>
      <c r="Y108" s="10">
        <v>5</v>
      </c>
      <c r="Z108" s="10">
        <v>25.232135647961243</v>
      </c>
    </row>
    <row r="109" spans="2:26" ht="15" customHeight="1">
      <c r="B109" s="8" t="s">
        <v>109</v>
      </c>
      <c r="C109" s="15">
        <v>3</v>
      </c>
      <c r="D109" s="8" t="s">
        <v>195</v>
      </c>
      <c r="E109" s="9">
        <v>52</v>
      </c>
      <c r="F109" s="9">
        <v>4158</v>
      </c>
      <c r="G109" s="10">
        <v>12.506012506012507</v>
      </c>
      <c r="H109" s="10">
        <v>54</v>
      </c>
      <c r="I109" s="10">
        <v>3979</v>
      </c>
      <c r="J109" s="10">
        <v>13.57124905755215</v>
      </c>
      <c r="K109" s="11">
        <v>274207</v>
      </c>
      <c r="L109" s="11">
        <v>274207</v>
      </c>
      <c r="M109" s="10">
        <v>153</v>
      </c>
      <c r="N109" s="10">
        <v>55.79726265193813</v>
      </c>
      <c r="O109" s="10">
        <v>163</v>
      </c>
      <c r="P109" s="10">
        <v>59.444142563829516</v>
      </c>
      <c r="Q109" s="10">
        <v>187</v>
      </c>
      <c r="R109" s="10">
        <v>68.19665435236882</v>
      </c>
      <c r="S109" s="10">
        <v>152</v>
      </c>
      <c r="T109" s="10">
        <v>55.432574660749</v>
      </c>
      <c r="U109" s="10">
        <f t="shared" si="2"/>
        <v>123.99391700430697</v>
      </c>
      <c r="V109" s="10">
        <f t="shared" si="3"/>
        <v>114.87671722457851</v>
      </c>
      <c r="W109" s="10">
        <v>6</v>
      </c>
      <c r="X109" s="10">
        <v>2.188127947134829</v>
      </c>
      <c r="Y109" s="10">
        <v>5</v>
      </c>
      <c r="Z109" s="10">
        <v>1.8234399559456906</v>
      </c>
    </row>
    <row r="110" spans="2:26" ht="15" customHeight="1">
      <c r="B110" s="8" t="s">
        <v>110</v>
      </c>
      <c r="C110" s="15">
        <v>3</v>
      </c>
      <c r="D110" s="8" t="s">
        <v>195</v>
      </c>
      <c r="E110" s="9">
        <v>6</v>
      </c>
      <c r="F110" s="9">
        <v>304</v>
      </c>
      <c r="G110" s="10">
        <v>19.736842105263158</v>
      </c>
      <c r="H110" s="10">
        <v>2</v>
      </c>
      <c r="I110" s="10">
        <v>284</v>
      </c>
      <c r="J110" s="10">
        <v>7.042253521126761</v>
      </c>
      <c r="K110" s="11">
        <v>24833</v>
      </c>
      <c r="L110" s="11">
        <v>24833</v>
      </c>
      <c r="M110" s="10">
        <v>6</v>
      </c>
      <c r="N110" s="10">
        <v>24.16139813957234</v>
      </c>
      <c r="O110" s="10">
        <v>10</v>
      </c>
      <c r="P110" s="10">
        <v>40.26899689928724</v>
      </c>
      <c r="Q110" s="10">
        <v>11</v>
      </c>
      <c r="R110" s="10">
        <v>44.295896589215964</v>
      </c>
      <c r="S110" s="10">
        <v>16</v>
      </c>
      <c r="T110" s="10">
        <v>64.43039503885957</v>
      </c>
      <c r="U110" s="10">
        <f t="shared" si="2"/>
        <v>68.45729472878831</v>
      </c>
      <c r="V110" s="10">
        <f t="shared" si="3"/>
        <v>104.69939193814683</v>
      </c>
      <c r="W110" s="10">
        <v>9</v>
      </c>
      <c r="X110" s="10">
        <v>36.24209720935852</v>
      </c>
      <c r="Y110" s="10">
        <v>4</v>
      </c>
      <c r="Z110" s="10">
        <v>16.107598759714893</v>
      </c>
    </row>
    <row r="111" spans="2:26" ht="15" customHeight="1">
      <c r="B111" s="8" t="s">
        <v>111</v>
      </c>
      <c r="C111" s="15">
        <v>3</v>
      </c>
      <c r="D111" s="8" t="s">
        <v>195</v>
      </c>
      <c r="E111" s="9">
        <v>6</v>
      </c>
      <c r="F111" s="9">
        <v>350</v>
      </c>
      <c r="G111" s="10">
        <v>17.142857142857142</v>
      </c>
      <c r="H111" s="10">
        <v>5</v>
      </c>
      <c r="I111" s="10">
        <v>333</v>
      </c>
      <c r="J111" s="10">
        <v>15.015015015015015</v>
      </c>
      <c r="K111" s="11">
        <v>31508</v>
      </c>
      <c r="L111" s="11">
        <v>31508</v>
      </c>
      <c r="M111" s="10">
        <v>16</v>
      </c>
      <c r="N111" s="10">
        <v>50.7807540941983</v>
      </c>
      <c r="O111" s="10">
        <v>17</v>
      </c>
      <c r="P111" s="10">
        <v>53.954551225085694</v>
      </c>
      <c r="Q111" s="10">
        <v>30</v>
      </c>
      <c r="R111" s="10">
        <v>95.21391392662181</v>
      </c>
      <c r="S111" s="10">
        <v>20</v>
      </c>
      <c r="T111" s="10">
        <v>63.475942617747876</v>
      </c>
      <c r="U111" s="10">
        <f t="shared" si="2"/>
        <v>145.99466802082011</v>
      </c>
      <c r="V111" s="10">
        <f t="shared" si="3"/>
        <v>117.43049384283356</v>
      </c>
      <c r="W111" s="10">
        <v>0</v>
      </c>
      <c r="X111" s="10">
        <v>0</v>
      </c>
      <c r="Y111" s="10">
        <v>1</v>
      </c>
      <c r="Z111" s="10">
        <v>3.173797130887394</v>
      </c>
    </row>
    <row r="112" spans="2:26" ht="15" customHeight="1">
      <c r="B112" s="8" t="s">
        <v>112</v>
      </c>
      <c r="C112" s="15">
        <v>5</v>
      </c>
      <c r="D112" s="8" t="s">
        <v>198</v>
      </c>
      <c r="E112" s="9">
        <v>12</v>
      </c>
      <c r="F112" s="9">
        <v>730</v>
      </c>
      <c r="G112" s="10">
        <v>16.43835616438356</v>
      </c>
      <c r="H112" s="10">
        <v>6</v>
      </c>
      <c r="I112" s="10">
        <v>725</v>
      </c>
      <c r="J112" s="10">
        <v>8.275862068965518</v>
      </c>
      <c r="K112" s="11">
        <v>59540</v>
      </c>
      <c r="L112" s="11">
        <v>59540</v>
      </c>
      <c r="M112" s="10">
        <v>20</v>
      </c>
      <c r="N112" s="10">
        <v>33.59086328518643</v>
      </c>
      <c r="O112" s="10">
        <v>19</v>
      </c>
      <c r="P112" s="10">
        <v>31.91132012092711</v>
      </c>
      <c r="Q112" s="10">
        <v>42</v>
      </c>
      <c r="R112" s="10">
        <v>70.5408128988915</v>
      </c>
      <c r="S112" s="10">
        <v>28</v>
      </c>
      <c r="T112" s="10">
        <v>47.027208599261</v>
      </c>
      <c r="U112" s="10">
        <f t="shared" si="2"/>
        <v>104.13167618407793</v>
      </c>
      <c r="V112" s="10">
        <f t="shared" si="3"/>
        <v>78.9385287201881</v>
      </c>
      <c r="W112" s="10">
        <v>6</v>
      </c>
      <c r="X112" s="10">
        <v>10.077258985555929</v>
      </c>
      <c r="Y112" s="10">
        <v>10</v>
      </c>
      <c r="Z112" s="10">
        <v>16.795431642593215</v>
      </c>
    </row>
    <row r="113" spans="2:26" ht="15" customHeight="1">
      <c r="B113" s="8" t="s">
        <v>113</v>
      </c>
      <c r="C113" s="15">
        <v>4</v>
      </c>
      <c r="D113" s="8" t="s">
        <v>197</v>
      </c>
      <c r="E113" s="9">
        <v>1</v>
      </c>
      <c r="F113" s="9">
        <v>198</v>
      </c>
      <c r="G113" s="10">
        <v>5.050505050505051</v>
      </c>
      <c r="H113" s="10">
        <v>3</v>
      </c>
      <c r="I113" s="10">
        <v>175</v>
      </c>
      <c r="J113" s="10">
        <v>17.142857142857142</v>
      </c>
      <c r="K113" s="11">
        <v>19691</v>
      </c>
      <c r="L113" s="11">
        <v>19691</v>
      </c>
      <c r="M113" s="10">
        <v>5</v>
      </c>
      <c r="N113" s="10">
        <v>25.39231120816617</v>
      </c>
      <c r="O113" s="10">
        <v>4</v>
      </c>
      <c r="P113" s="10">
        <v>20.313848966532934</v>
      </c>
      <c r="Q113" s="10">
        <v>3</v>
      </c>
      <c r="R113" s="10">
        <v>15.2353867248997</v>
      </c>
      <c r="S113" s="10">
        <v>4</v>
      </c>
      <c r="T113" s="10">
        <v>20.313848966532934</v>
      </c>
      <c r="U113" s="10">
        <f t="shared" si="2"/>
        <v>40.62769793306587</v>
      </c>
      <c r="V113" s="10">
        <f t="shared" si="3"/>
        <v>40.62769793306587</v>
      </c>
      <c r="W113" s="10">
        <v>0</v>
      </c>
      <c r="X113" s="10">
        <v>0</v>
      </c>
      <c r="Y113" s="10">
        <v>0</v>
      </c>
      <c r="Z113" s="10">
        <v>0</v>
      </c>
    </row>
    <row r="114" spans="2:26" ht="15" customHeight="1">
      <c r="B114" s="8" t="s">
        <v>114</v>
      </c>
      <c r="C114" s="15">
        <v>1</v>
      </c>
      <c r="D114" s="8" t="s">
        <v>69</v>
      </c>
      <c r="E114" s="9">
        <v>38</v>
      </c>
      <c r="F114" s="9">
        <v>4543</v>
      </c>
      <c r="G114" s="10">
        <v>8.36451683909311</v>
      </c>
      <c r="H114" s="10">
        <v>39</v>
      </c>
      <c r="I114" s="10">
        <v>4126</v>
      </c>
      <c r="J114" s="10">
        <v>9.452253999030537</v>
      </c>
      <c r="K114" s="11">
        <v>227886</v>
      </c>
      <c r="L114" s="11">
        <v>227886</v>
      </c>
      <c r="M114" s="10">
        <v>123</v>
      </c>
      <c r="N114" s="10">
        <v>53.97435559885206</v>
      </c>
      <c r="O114" s="10">
        <v>83</v>
      </c>
      <c r="P114" s="10">
        <v>36.421719631745695</v>
      </c>
      <c r="Q114" s="10">
        <v>88</v>
      </c>
      <c r="R114" s="10">
        <v>38.61579912763399</v>
      </c>
      <c r="S114" s="10">
        <v>62</v>
      </c>
      <c r="T114" s="10">
        <v>27.20658574901486</v>
      </c>
      <c r="U114" s="10">
        <f t="shared" si="2"/>
        <v>92.59015472648605</v>
      </c>
      <c r="V114" s="10">
        <f t="shared" si="3"/>
        <v>63.62830538076056</v>
      </c>
      <c r="W114" s="10">
        <v>7</v>
      </c>
      <c r="X114" s="10">
        <v>3.0717112942436127</v>
      </c>
      <c r="Y114" s="10">
        <v>5</v>
      </c>
      <c r="Z114" s="10">
        <v>2.1940794958882948</v>
      </c>
    </row>
    <row r="115" spans="2:26" ht="15" customHeight="1">
      <c r="B115" s="8" t="s">
        <v>115</v>
      </c>
      <c r="C115" s="15">
        <v>1</v>
      </c>
      <c r="D115" s="8" t="s">
        <v>69</v>
      </c>
      <c r="E115" s="9">
        <v>18</v>
      </c>
      <c r="F115" s="9">
        <v>1516</v>
      </c>
      <c r="G115" s="10">
        <v>11.87335092348285</v>
      </c>
      <c r="H115" s="10">
        <v>16</v>
      </c>
      <c r="I115" s="10">
        <v>1337</v>
      </c>
      <c r="J115" s="10">
        <v>11.967090501121914</v>
      </c>
      <c r="K115" s="11">
        <v>128978</v>
      </c>
      <c r="L115" s="11">
        <v>128978</v>
      </c>
      <c r="M115" s="10">
        <v>50</v>
      </c>
      <c r="N115" s="10">
        <v>38.76630122966707</v>
      </c>
      <c r="O115" s="10">
        <v>59</v>
      </c>
      <c r="P115" s="10">
        <v>45.74423545100715</v>
      </c>
      <c r="Q115" s="10">
        <v>46</v>
      </c>
      <c r="R115" s="10">
        <v>35.66499713129371</v>
      </c>
      <c r="S115" s="10">
        <v>34</v>
      </c>
      <c r="T115" s="10">
        <v>26.36108483617361</v>
      </c>
      <c r="U115" s="10">
        <f t="shared" si="2"/>
        <v>74.43129836096078</v>
      </c>
      <c r="V115" s="10">
        <f t="shared" si="3"/>
        <v>72.10532028718076</v>
      </c>
      <c r="W115" s="10">
        <v>8</v>
      </c>
      <c r="X115" s="10">
        <v>6.202608196746732</v>
      </c>
      <c r="Y115" s="10">
        <v>6</v>
      </c>
      <c r="Z115" s="10">
        <v>4.651956147560049</v>
      </c>
    </row>
    <row r="116" spans="2:26" ht="15" customHeight="1">
      <c r="B116" s="8" t="s">
        <v>116</v>
      </c>
      <c r="C116" s="15">
        <v>2</v>
      </c>
      <c r="D116" s="8" t="s">
        <v>196</v>
      </c>
      <c r="E116" s="9">
        <v>7</v>
      </c>
      <c r="F116" s="9">
        <v>534</v>
      </c>
      <c r="G116" s="10">
        <v>13.108614232209739</v>
      </c>
      <c r="H116" s="10">
        <v>13</v>
      </c>
      <c r="I116" s="10">
        <v>549</v>
      </c>
      <c r="J116" s="10">
        <v>23.679417122040075</v>
      </c>
      <c r="K116" s="11">
        <v>27361</v>
      </c>
      <c r="L116" s="11">
        <v>27361</v>
      </c>
      <c r="M116" s="10">
        <v>9</v>
      </c>
      <c r="N116" s="10">
        <v>32.893534593033884</v>
      </c>
      <c r="O116" s="10">
        <v>9</v>
      </c>
      <c r="P116" s="10">
        <v>32.893534593033884</v>
      </c>
      <c r="Q116" s="10">
        <v>16</v>
      </c>
      <c r="R116" s="10">
        <v>58.47739483206023</v>
      </c>
      <c r="S116" s="10">
        <v>12</v>
      </c>
      <c r="T116" s="10">
        <v>43.858046124045174</v>
      </c>
      <c r="U116" s="10">
        <f t="shared" si="2"/>
        <v>91.3709294250941</v>
      </c>
      <c r="V116" s="10">
        <f t="shared" si="3"/>
        <v>76.75158071707905</v>
      </c>
      <c r="W116" s="10">
        <v>5</v>
      </c>
      <c r="X116" s="10">
        <v>18.274185885018824</v>
      </c>
      <c r="Y116" s="10">
        <v>5</v>
      </c>
      <c r="Z116" s="10">
        <v>18.274185885018824</v>
      </c>
    </row>
    <row r="117" spans="2:26" ht="15" customHeight="1">
      <c r="B117" s="8" t="s">
        <v>117</v>
      </c>
      <c r="C117" s="15">
        <v>2</v>
      </c>
      <c r="D117" s="8" t="s">
        <v>196</v>
      </c>
      <c r="E117" s="9">
        <v>1</v>
      </c>
      <c r="F117" s="9">
        <v>172</v>
      </c>
      <c r="G117" s="10">
        <v>5.813953488372093</v>
      </c>
      <c r="H117" s="10">
        <v>1</v>
      </c>
      <c r="I117" s="10">
        <v>189</v>
      </c>
      <c r="J117" s="10">
        <v>5.291005291005291</v>
      </c>
      <c r="K117" s="11">
        <v>11233</v>
      </c>
      <c r="L117" s="11">
        <v>11233</v>
      </c>
      <c r="M117" s="10">
        <v>7</v>
      </c>
      <c r="N117" s="10">
        <v>62.316389210362324</v>
      </c>
      <c r="O117" s="10">
        <v>8</v>
      </c>
      <c r="P117" s="10">
        <v>71.21873052612837</v>
      </c>
      <c r="Q117" s="10">
        <v>6</v>
      </c>
      <c r="R117" s="10">
        <v>53.41404789459627</v>
      </c>
      <c r="S117" s="10">
        <v>5</v>
      </c>
      <c r="T117" s="10">
        <v>44.51170657883023</v>
      </c>
      <c r="U117" s="10">
        <f t="shared" si="2"/>
        <v>115.73043710495861</v>
      </c>
      <c r="V117" s="10">
        <f t="shared" si="3"/>
        <v>115.73043710495861</v>
      </c>
      <c r="W117" s="10">
        <v>0</v>
      </c>
      <c r="X117" s="10">
        <v>0</v>
      </c>
      <c r="Y117" s="10">
        <v>1</v>
      </c>
      <c r="Z117" s="10">
        <v>8.902341315766046</v>
      </c>
    </row>
    <row r="118" spans="2:26" ht="15" customHeight="1">
      <c r="B118" s="8" t="s">
        <v>118</v>
      </c>
      <c r="C118" s="15">
        <v>2</v>
      </c>
      <c r="D118" s="8" t="s">
        <v>196</v>
      </c>
      <c r="E118" s="9">
        <v>8</v>
      </c>
      <c r="F118" s="9">
        <v>619</v>
      </c>
      <c r="G118" s="10">
        <v>12.924071082390954</v>
      </c>
      <c r="H118" s="10">
        <v>12</v>
      </c>
      <c r="I118" s="10">
        <v>590</v>
      </c>
      <c r="J118" s="10">
        <v>20.338983050847457</v>
      </c>
      <c r="K118" s="11">
        <v>38737</v>
      </c>
      <c r="L118" s="11">
        <v>38737</v>
      </c>
      <c r="M118" s="10">
        <v>13</v>
      </c>
      <c r="N118" s="10">
        <v>33.559645816661074</v>
      </c>
      <c r="O118" s="10">
        <v>19</v>
      </c>
      <c r="P118" s="10">
        <v>49.04871311665849</v>
      </c>
      <c r="Q118" s="10">
        <v>19</v>
      </c>
      <c r="R118" s="10">
        <v>49.04871311665849</v>
      </c>
      <c r="S118" s="10">
        <v>9</v>
      </c>
      <c r="T118" s="10">
        <v>23.23360094999613</v>
      </c>
      <c r="U118" s="10">
        <f t="shared" si="2"/>
        <v>82.60835893331956</v>
      </c>
      <c r="V118" s="10">
        <f t="shared" si="3"/>
        <v>72.28231406665462</v>
      </c>
      <c r="W118" s="10">
        <v>5</v>
      </c>
      <c r="X118" s="10">
        <v>12.907556083331182</v>
      </c>
      <c r="Y118" s="10">
        <v>2</v>
      </c>
      <c r="Z118" s="10">
        <v>5.163022433332473</v>
      </c>
    </row>
    <row r="119" spans="2:26" ht="15" customHeight="1">
      <c r="B119" s="8" t="s">
        <v>119</v>
      </c>
      <c r="C119" s="15">
        <v>3</v>
      </c>
      <c r="D119" s="8" t="s">
        <v>195</v>
      </c>
      <c r="E119" s="9">
        <v>9</v>
      </c>
      <c r="F119" s="9">
        <v>716</v>
      </c>
      <c r="G119" s="10">
        <v>12.569832402234638</v>
      </c>
      <c r="H119" s="10">
        <v>13</v>
      </c>
      <c r="I119" s="10">
        <v>630</v>
      </c>
      <c r="J119" s="10">
        <v>20.634920634920636</v>
      </c>
      <c r="K119" s="11">
        <v>47962</v>
      </c>
      <c r="L119" s="11">
        <v>47962</v>
      </c>
      <c r="M119" s="10">
        <v>18</v>
      </c>
      <c r="N119" s="10">
        <v>37.52971102122513</v>
      </c>
      <c r="O119" s="10">
        <v>21</v>
      </c>
      <c r="P119" s="10">
        <v>43.78466285809599</v>
      </c>
      <c r="Q119" s="10">
        <v>18</v>
      </c>
      <c r="R119" s="10">
        <v>37.52971102122513</v>
      </c>
      <c r="S119" s="10">
        <v>13</v>
      </c>
      <c r="T119" s="10">
        <v>27.10479129310704</v>
      </c>
      <c r="U119" s="10">
        <f t="shared" si="2"/>
        <v>75.05942204245027</v>
      </c>
      <c r="V119" s="10">
        <f t="shared" si="3"/>
        <v>70.88945415120304</v>
      </c>
      <c r="W119" s="10">
        <v>4</v>
      </c>
      <c r="X119" s="10">
        <v>8.339935782494475</v>
      </c>
      <c r="Y119" s="10">
        <v>2</v>
      </c>
      <c r="Z119" s="10">
        <v>4.1699678912472375</v>
      </c>
    </row>
    <row r="120" spans="2:26" ht="15" customHeight="1">
      <c r="B120" s="8" t="s">
        <v>120</v>
      </c>
      <c r="C120" s="15">
        <v>2</v>
      </c>
      <c r="D120" s="8" t="s">
        <v>196</v>
      </c>
      <c r="E120" s="9">
        <v>5</v>
      </c>
      <c r="F120" s="9">
        <v>247</v>
      </c>
      <c r="G120" s="10">
        <v>20.242914979757085</v>
      </c>
      <c r="H120" s="10">
        <v>2</v>
      </c>
      <c r="I120" s="10">
        <v>192</v>
      </c>
      <c r="J120" s="10">
        <v>10.416666666666666</v>
      </c>
      <c r="K120" s="11">
        <v>15057</v>
      </c>
      <c r="L120" s="11">
        <v>15057</v>
      </c>
      <c r="M120" s="10">
        <v>8</v>
      </c>
      <c r="N120" s="10">
        <v>53.131433884571955</v>
      </c>
      <c r="O120" s="10">
        <v>12</v>
      </c>
      <c r="P120" s="10">
        <v>79.69715082685794</v>
      </c>
      <c r="Q120" s="10">
        <v>2</v>
      </c>
      <c r="R120" s="10">
        <v>13.282858471142989</v>
      </c>
      <c r="S120" s="10">
        <v>5</v>
      </c>
      <c r="T120" s="10">
        <v>33.207146177857474</v>
      </c>
      <c r="U120" s="10">
        <f t="shared" si="2"/>
        <v>66.41429235571495</v>
      </c>
      <c r="V120" s="10">
        <f t="shared" si="3"/>
        <v>112.90429700471542</v>
      </c>
      <c r="W120" s="10">
        <v>4</v>
      </c>
      <c r="X120" s="10">
        <v>26.565716942285977</v>
      </c>
      <c r="Y120" s="10">
        <v>3</v>
      </c>
      <c r="Z120" s="10">
        <v>19.924287706714484</v>
      </c>
    </row>
    <row r="121" spans="2:26" ht="15" customHeight="1">
      <c r="B121" s="8" t="s">
        <v>121</v>
      </c>
      <c r="C121" s="15">
        <v>3</v>
      </c>
      <c r="D121" s="8" t="s">
        <v>195</v>
      </c>
      <c r="E121" s="9">
        <v>4</v>
      </c>
      <c r="F121" s="9">
        <v>384</v>
      </c>
      <c r="G121" s="10">
        <v>10.416666666666666</v>
      </c>
      <c r="H121" s="10">
        <v>8</v>
      </c>
      <c r="I121" s="10">
        <v>346</v>
      </c>
      <c r="J121" s="10">
        <v>23.12138728323699</v>
      </c>
      <c r="K121" s="11">
        <v>27512</v>
      </c>
      <c r="L121" s="11">
        <v>27512</v>
      </c>
      <c r="M121" s="10">
        <v>17</v>
      </c>
      <c r="N121" s="10">
        <v>61.7912183774353</v>
      </c>
      <c r="O121" s="10">
        <v>6</v>
      </c>
      <c r="P121" s="10">
        <v>21.808665309683047</v>
      </c>
      <c r="Q121" s="10">
        <v>26</v>
      </c>
      <c r="R121" s="10">
        <v>94.50421634195988</v>
      </c>
      <c r="S121" s="10">
        <v>22</v>
      </c>
      <c r="T121" s="10">
        <v>79.9651061355045</v>
      </c>
      <c r="U121" s="10">
        <f t="shared" si="2"/>
        <v>156.2954347193952</v>
      </c>
      <c r="V121" s="10">
        <f t="shared" si="3"/>
        <v>101.77377144518756</v>
      </c>
      <c r="W121" s="10">
        <v>1</v>
      </c>
      <c r="X121" s="10">
        <v>3.634777551613841</v>
      </c>
      <c r="Y121" s="10">
        <v>1</v>
      </c>
      <c r="Z121" s="10">
        <v>3.634777551613841</v>
      </c>
    </row>
    <row r="122" spans="2:26" ht="15" customHeight="1">
      <c r="B122" s="8" t="s">
        <v>122</v>
      </c>
      <c r="C122" s="15">
        <v>4</v>
      </c>
      <c r="D122" s="8" t="s">
        <v>197</v>
      </c>
      <c r="E122" s="9">
        <v>1</v>
      </c>
      <c r="F122" s="9">
        <v>150</v>
      </c>
      <c r="G122" s="10">
        <v>6.666666666666667</v>
      </c>
      <c r="H122" s="10">
        <v>3</v>
      </c>
      <c r="I122" s="10">
        <v>138</v>
      </c>
      <c r="J122" s="10">
        <v>21.73913043478261</v>
      </c>
      <c r="K122" s="11">
        <v>13155</v>
      </c>
      <c r="L122" s="11">
        <v>13155</v>
      </c>
      <c r="M122" s="10">
        <v>9</v>
      </c>
      <c r="N122" s="10">
        <v>68.4150513112885</v>
      </c>
      <c r="O122" s="10">
        <v>9</v>
      </c>
      <c r="P122" s="10">
        <v>68.4150513112885</v>
      </c>
      <c r="Q122" s="10">
        <v>9</v>
      </c>
      <c r="R122" s="10">
        <v>68.4150513112885</v>
      </c>
      <c r="S122" s="10">
        <v>10</v>
      </c>
      <c r="T122" s="10">
        <v>76.01672367920942</v>
      </c>
      <c r="U122" s="10">
        <f t="shared" si="2"/>
        <v>136.830102622577</v>
      </c>
      <c r="V122" s="10">
        <f t="shared" si="3"/>
        <v>144.4317749904979</v>
      </c>
      <c r="W122" s="10">
        <v>1</v>
      </c>
      <c r="X122" s="10">
        <v>7.601672367920942</v>
      </c>
      <c r="Y122" s="10">
        <v>0</v>
      </c>
      <c r="Z122" s="10">
        <v>0</v>
      </c>
    </row>
    <row r="123" spans="2:26" ht="15" customHeight="1">
      <c r="B123" s="8" t="s">
        <v>123</v>
      </c>
      <c r="C123" s="15">
        <v>1</v>
      </c>
      <c r="D123" s="8" t="s">
        <v>69</v>
      </c>
      <c r="E123" s="9">
        <v>3</v>
      </c>
      <c r="F123" s="9">
        <v>208</v>
      </c>
      <c r="G123" s="10">
        <v>14.423076923076923</v>
      </c>
      <c r="H123" s="10">
        <v>1</v>
      </c>
      <c r="I123" s="10">
        <v>189</v>
      </c>
      <c r="J123" s="10">
        <v>5.291005291005291</v>
      </c>
      <c r="K123" s="11">
        <v>13818</v>
      </c>
      <c r="L123" s="11">
        <v>13818</v>
      </c>
      <c r="M123" s="10">
        <v>8</v>
      </c>
      <c r="N123" s="10">
        <v>57.895498624981904</v>
      </c>
      <c r="O123" s="10">
        <v>8</v>
      </c>
      <c r="P123" s="10">
        <v>57.895498624981904</v>
      </c>
      <c r="Q123" s="10">
        <v>14</v>
      </c>
      <c r="R123" s="10">
        <v>101.31712259371835</v>
      </c>
      <c r="S123" s="10">
        <v>10</v>
      </c>
      <c r="T123" s="10">
        <v>72.36937328122738</v>
      </c>
      <c r="U123" s="10">
        <f t="shared" si="2"/>
        <v>159.21262121870024</v>
      </c>
      <c r="V123" s="10">
        <f t="shared" si="3"/>
        <v>130.2648719062093</v>
      </c>
      <c r="W123" s="10">
        <v>1</v>
      </c>
      <c r="X123" s="10">
        <v>7.236937328122738</v>
      </c>
      <c r="Y123" s="10">
        <v>1</v>
      </c>
      <c r="Z123" s="10">
        <v>7.236937328122738</v>
      </c>
    </row>
    <row r="124" spans="2:26" ht="15" customHeight="1">
      <c r="B124" s="8" t="s">
        <v>124</v>
      </c>
      <c r="C124" s="15">
        <v>3</v>
      </c>
      <c r="D124" s="8" t="s">
        <v>195</v>
      </c>
      <c r="E124" s="9">
        <v>14</v>
      </c>
      <c r="F124" s="9">
        <v>595</v>
      </c>
      <c r="G124" s="10">
        <v>23.52941176470588</v>
      </c>
      <c r="H124" s="10">
        <v>7</v>
      </c>
      <c r="I124" s="10">
        <v>578</v>
      </c>
      <c r="J124" s="10">
        <v>12.110726643598616</v>
      </c>
      <c r="K124" s="11">
        <v>35393</v>
      </c>
      <c r="L124" s="11">
        <v>35393</v>
      </c>
      <c r="M124" s="10">
        <v>16</v>
      </c>
      <c r="N124" s="10">
        <v>45.206679286864635</v>
      </c>
      <c r="O124" s="10">
        <v>19</v>
      </c>
      <c r="P124" s="10">
        <v>53.682931653151755</v>
      </c>
      <c r="Q124" s="10">
        <v>24</v>
      </c>
      <c r="R124" s="10">
        <v>67.81001893029695</v>
      </c>
      <c r="S124" s="10">
        <v>26</v>
      </c>
      <c r="T124" s="10">
        <v>73.46085384115503</v>
      </c>
      <c r="U124" s="10">
        <f t="shared" si="2"/>
        <v>113.01669821716159</v>
      </c>
      <c r="V124" s="10">
        <f t="shared" si="3"/>
        <v>127.14378549430678</v>
      </c>
      <c r="W124" s="10">
        <v>2</v>
      </c>
      <c r="X124" s="10">
        <v>5.650834910858079</v>
      </c>
      <c r="Y124" s="10">
        <v>0</v>
      </c>
      <c r="Z124" s="10">
        <v>0</v>
      </c>
    </row>
    <row r="125" spans="2:26" ht="15" customHeight="1">
      <c r="B125" s="8" t="s">
        <v>125</v>
      </c>
      <c r="C125" s="15">
        <v>3</v>
      </c>
      <c r="D125" s="8" t="s">
        <v>195</v>
      </c>
      <c r="E125" s="9">
        <v>1</v>
      </c>
      <c r="F125" s="9">
        <v>509</v>
      </c>
      <c r="G125" s="10">
        <v>1.9646365422396854</v>
      </c>
      <c r="H125" s="10">
        <v>6</v>
      </c>
      <c r="I125" s="10">
        <v>470</v>
      </c>
      <c r="J125" s="10">
        <v>12.76595744680851</v>
      </c>
      <c r="K125" s="11">
        <v>43797</v>
      </c>
      <c r="L125" s="11">
        <v>43797</v>
      </c>
      <c r="M125" s="10">
        <v>22</v>
      </c>
      <c r="N125" s="10">
        <v>50.23175103317579</v>
      </c>
      <c r="O125" s="10">
        <v>19</v>
      </c>
      <c r="P125" s="10">
        <v>43.381966801379086</v>
      </c>
      <c r="Q125" s="10">
        <v>39</v>
      </c>
      <c r="R125" s="10">
        <v>89.04719501335708</v>
      </c>
      <c r="S125" s="10">
        <v>52</v>
      </c>
      <c r="T125" s="10">
        <v>118.72959335114278</v>
      </c>
      <c r="U125" s="10">
        <f t="shared" si="2"/>
        <v>139.27894604653287</v>
      </c>
      <c r="V125" s="10">
        <f t="shared" si="3"/>
        <v>162.11156015252186</v>
      </c>
      <c r="W125" s="10">
        <v>8</v>
      </c>
      <c r="X125" s="10">
        <v>18.266091284791198</v>
      </c>
      <c r="Y125" s="10">
        <v>6</v>
      </c>
      <c r="Z125" s="10">
        <v>13.699568463593396</v>
      </c>
    </row>
    <row r="126" spans="2:26" ht="15" customHeight="1">
      <c r="B126" s="8" t="s">
        <v>126</v>
      </c>
      <c r="C126" s="15">
        <v>2</v>
      </c>
      <c r="D126" s="8" t="s">
        <v>196</v>
      </c>
      <c r="E126" s="9">
        <v>1</v>
      </c>
      <c r="F126" s="9">
        <v>246</v>
      </c>
      <c r="G126" s="10">
        <v>4.065040650406504</v>
      </c>
      <c r="H126" s="10">
        <v>5</v>
      </c>
      <c r="I126" s="10">
        <v>202</v>
      </c>
      <c r="J126" s="10">
        <v>24.752475247524753</v>
      </c>
      <c r="K126" s="11">
        <v>17234</v>
      </c>
      <c r="L126" s="11">
        <v>17234</v>
      </c>
      <c r="M126" s="10">
        <v>9</v>
      </c>
      <c r="N126" s="10">
        <v>52.22235116629918</v>
      </c>
      <c r="O126" s="10">
        <v>12</v>
      </c>
      <c r="P126" s="10">
        <v>69.62980155506557</v>
      </c>
      <c r="Q126" s="10">
        <v>10</v>
      </c>
      <c r="R126" s="10">
        <v>58.02483462922131</v>
      </c>
      <c r="S126" s="10">
        <v>9</v>
      </c>
      <c r="T126" s="10">
        <v>52.22235116629918</v>
      </c>
      <c r="U126" s="10">
        <f t="shared" si="2"/>
        <v>110.24718579552048</v>
      </c>
      <c r="V126" s="10">
        <f t="shared" si="3"/>
        <v>121.85215272136475</v>
      </c>
      <c r="W126" s="10">
        <v>2</v>
      </c>
      <c r="X126" s="10">
        <v>11.604966925844261</v>
      </c>
      <c r="Y126" s="10">
        <v>2</v>
      </c>
      <c r="Z126" s="10">
        <v>11.604966925844261</v>
      </c>
    </row>
    <row r="127" spans="2:26" ht="15" customHeight="1">
      <c r="B127" s="8" t="s">
        <v>127</v>
      </c>
      <c r="C127" s="15">
        <v>5</v>
      </c>
      <c r="D127" s="8" t="s">
        <v>198</v>
      </c>
      <c r="E127" s="9">
        <v>7</v>
      </c>
      <c r="F127" s="9">
        <v>769</v>
      </c>
      <c r="G127" s="10">
        <v>9.102730819245773</v>
      </c>
      <c r="H127" s="10">
        <v>8</v>
      </c>
      <c r="I127" s="10">
        <v>690</v>
      </c>
      <c r="J127" s="10">
        <v>11.594202898550725</v>
      </c>
      <c r="K127" s="11">
        <v>61890</v>
      </c>
      <c r="L127" s="11">
        <v>61890</v>
      </c>
      <c r="M127" s="10">
        <v>32</v>
      </c>
      <c r="N127" s="10">
        <v>51.70463725965422</v>
      </c>
      <c r="O127" s="10">
        <v>34</v>
      </c>
      <c r="P127" s="10">
        <v>54.936177088382614</v>
      </c>
      <c r="Q127" s="10">
        <v>53</v>
      </c>
      <c r="R127" s="10">
        <v>85.63580546130231</v>
      </c>
      <c r="S127" s="10">
        <v>65</v>
      </c>
      <c r="T127" s="10">
        <v>105.02504443367265</v>
      </c>
      <c r="U127" s="10">
        <f t="shared" si="2"/>
        <v>137.34044272095653</v>
      </c>
      <c r="V127" s="10">
        <f t="shared" si="3"/>
        <v>159.96122152205527</v>
      </c>
      <c r="W127" s="10">
        <v>15</v>
      </c>
      <c r="X127" s="10">
        <v>24.23654871546292</v>
      </c>
      <c r="Y127" s="10">
        <v>6</v>
      </c>
      <c r="Z127" s="10">
        <v>9.694619486185168</v>
      </c>
    </row>
    <row r="128" spans="2:26" ht="15" customHeight="1">
      <c r="B128" s="8" t="s">
        <v>128</v>
      </c>
      <c r="C128" s="15">
        <v>2</v>
      </c>
      <c r="D128" s="8" t="s">
        <v>196</v>
      </c>
      <c r="E128" s="9">
        <v>1</v>
      </c>
      <c r="F128" s="9">
        <v>139</v>
      </c>
      <c r="G128" s="10">
        <v>7.194244604316547</v>
      </c>
      <c r="H128" s="10">
        <v>1</v>
      </c>
      <c r="I128" s="10">
        <v>112</v>
      </c>
      <c r="J128" s="10">
        <v>8.928571428571429</v>
      </c>
      <c r="K128" s="11">
        <v>8724</v>
      </c>
      <c r="L128" s="11">
        <v>8724</v>
      </c>
      <c r="M128" s="10">
        <v>10</v>
      </c>
      <c r="N128" s="10">
        <v>114.62631820265932</v>
      </c>
      <c r="O128" s="10">
        <v>7</v>
      </c>
      <c r="P128" s="10">
        <v>80.23842274186154</v>
      </c>
      <c r="Q128" s="10">
        <v>3</v>
      </c>
      <c r="R128" s="10">
        <v>34.3878954607978</v>
      </c>
      <c r="S128" s="10">
        <v>4</v>
      </c>
      <c r="T128" s="10">
        <v>45.850527281063734</v>
      </c>
      <c r="U128" s="10">
        <f t="shared" si="2"/>
        <v>149.01421366345713</v>
      </c>
      <c r="V128" s="10">
        <f t="shared" si="3"/>
        <v>126.08895002292526</v>
      </c>
      <c r="W128" s="10">
        <v>0</v>
      </c>
      <c r="X128" s="10">
        <v>0</v>
      </c>
      <c r="Y128" s="10">
        <v>0</v>
      </c>
      <c r="Z128" s="10">
        <v>0</v>
      </c>
    </row>
    <row r="129" spans="2:26" ht="15" customHeight="1">
      <c r="B129" s="8" t="s">
        <v>129</v>
      </c>
      <c r="C129" s="15">
        <v>2</v>
      </c>
      <c r="D129" s="8" t="s">
        <v>196</v>
      </c>
      <c r="E129" s="9">
        <v>7</v>
      </c>
      <c r="F129" s="9">
        <v>320</v>
      </c>
      <c r="G129" s="10">
        <v>21.875</v>
      </c>
      <c r="H129" s="10">
        <v>7</v>
      </c>
      <c r="I129" s="10">
        <v>332</v>
      </c>
      <c r="J129" s="10">
        <v>21.08433734939759</v>
      </c>
      <c r="K129" s="11">
        <v>22534</v>
      </c>
      <c r="L129" s="11">
        <v>22534</v>
      </c>
      <c r="M129" s="10">
        <v>6</v>
      </c>
      <c r="N129" s="10">
        <v>26.626431170675428</v>
      </c>
      <c r="O129" s="10">
        <v>4</v>
      </c>
      <c r="P129" s="10">
        <v>17.750954113783617</v>
      </c>
      <c r="Q129" s="10">
        <v>3</v>
      </c>
      <c r="R129" s="10">
        <v>13.313215585337714</v>
      </c>
      <c r="S129" s="10">
        <v>8</v>
      </c>
      <c r="T129" s="10">
        <v>35.501908227567235</v>
      </c>
      <c r="U129" s="10">
        <f t="shared" si="2"/>
        <v>39.93964675601313</v>
      </c>
      <c r="V129" s="10">
        <f t="shared" si="3"/>
        <v>53.252862341350856</v>
      </c>
      <c r="W129" s="10">
        <v>3</v>
      </c>
      <c r="X129" s="10">
        <v>13.313215585337714</v>
      </c>
      <c r="Y129" s="10">
        <v>1</v>
      </c>
      <c r="Z129" s="10">
        <v>4.437738528445904</v>
      </c>
    </row>
    <row r="130" spans="2:26" ht="15" customHeight="1">
      <c r="B130" s="8" t="s">
        <v>130</v>
      </c>
      <c r="C130" s="15">
        <v>2</v>
      </c>
      <c r="D130" s="8" t="s">
        <v>196</v>
      </c>
      <c r="E130" s="9">
        <v>2</v>
      </c>
      <c r="F130" s="9">
        <v>158</v>
      </c>
      <c r="G130" s="10">
        <v>12.658227848101266</v>
      </c>
      <c r="H130" s="10">
        <v>2</v>
      </c>
      <c r="I130" s="10">
        <v>172</v>
      </c>
      <c r="J130" s="10">
        <v>11.627906976744185</v>
      </c>
      <c r="K130" s="11">
        <v>14537</v>
      </c>
      <c r="L130" s="11">
        <v>14537</v>
      </c>
      <c r="M130" s="10">
        <v>13</v>
      </c>
      <c r="N130" s="10">
        <v>89.42697943179473</v>
      </c>
      <c r="O130" s="10">
        <v>9</v>
      </c>
      <c r="P130" s="10">
        <v>61.910985760473274</v>
      </c>
      <c r="Q130" s="10">
        <v>12</v>
      </c>
      <c r="R130" s="10">
        <v>82.54798101396437</v>
      </c>
      <c r="S130" s="10">
        <v>12</v>
      </c>
      <c r="T130" s="10">
        <v>82.54798101396437</v>
      </c>
      <c r="U130" s="10">
        <f t="shared" si="2"/>
        <v>171.9749604457591</v>
      </c>
      <c r="V130" s="10">
        <f t="shared" si="3"/>
        <v>144.45896677443764</v>
      </c>
      <c r="W130" s="10">
        <v>0</v>
      </c>
      <c r="X130" s="10">
        <v>0</v>
      </c>
      <c r="Y130" s="10">
        <v>4</v>
      </c>
      <c r="Z130" s="10">
        <v>27.515993671321457</v>
      </c>
    </row>
    <row r="131" spans="2:26" ht="15" customHeight="1">
      <c r="B131" s="8" t="s">
        <v>131</v>
      </c>
      <c r="C131" s="15">
        <v>1</v>
      </c>
      <c r="D131" s="8" t="s">
        <v>69</v>
      </c>
      <c r="E131" s="9">
        <v>4</v>
      </c>
      <c r="F131" s="9">
        <v>127</v>
      </c>
      <c r="G131" s="10">
        <v>31.496062992125985</v>
      </c>
      <c r="H131" s="10">
        <v>1</v>
      </c>
      <c r="I131" s="10">
        <v>142</v>
      </c>
      <c r="J131" s="10">
        <v>7.042253521126761</v>
      </c>
      <c r="K131" s="11">
        <v>10823</v>
      </c>
      <c r="L131" s="11">
        <v>10823</v>
      </c>
      <c r="M131" s="10">
        <v>4</v>
      </c>
      <c r="N131" s="10">
        <v>36.95832948350734</v>
      </c>
      <c r="O131" s="10">
        <v>1</v>
      </c>
      <c r="P131" s="10">
        <v>9.239582370876835</v>
      </c>
      <c r="Q131" s="10">
        <v>5</v>
      </c>
      <c r="R131" s="10">
        <v>46.19791185438418</v>
      </c>
      <c r="S131" s="10">
        <v>5</v>
      </c>
      <c r="T131" s="10">
        <v>46.19791185438418</v>
      </c>
      <c r="U131" s="10">
        <f t="shared" si="2"/>
        <v>83.15624133789153</v>
      </c>
      <c r="V131" s="10">
        <f t="shared" si="3"/>
        <v>55.43749422526102</v>
      </c>
      <c r="W131" s="10">
        <v>0</v>
      </c>
      <c r="X131" s="10">
        <v>0</v>
      </c>
      <c r="Y131" s="10">
        <v>0</v>
      </c>
      <c r="Z131" s="10">
        <v>0</v>
      </c>
    </row>
    <row r="132" spans="2:26" ht="15" customHeight="1">
      <c r="B132" s="8" t="s">
        <v>132</v>
      </c>
      <c r="C132" s="15">
        <v>3</v>
      </c>
      <c r="D132" s="8" t="s">
        <v>195</v>
      </c>
      <c r="E132" s="9">
        <v>6</v>
      </c>
      <c r="F132" s="9">
        <v>273</v>
      </c>
      <c r="G132" s="10">
        <v>21.978021978021978</v>
      </c>
      <c r="H132" s="10">
        <v>5</v>
      </c>
      <c r="I132" s="10">
        <v>254</v>
      </c>
      <c r="J132" s="10">
        <v>19.68503937007874</v>
      </c>
      <c r="K132" s="11">
        <v>15565</v>
      </c>
      <c r="L132" s="11">
        <v>15565</v>
      </c>
      <c r="M132" s="10">
        <v>3</v>
      </c>
      <c r="N132" s="10">
        <v>19.2740122068744</v>
      </c>
      <c r="O132" s="10">
        <v>6</v>
      </c>
      <c r="P132" s="10">
        <v>38.5480244137488</v>
      </c>
      <c r="Q132" s="10">
        <v>8</v>
      </c>
      <c r="R132" s="10">
        <v>51.39736588499839</v>
      </c>
      <c r="S132" s="10">
        <v>12</v>
      </c>
      <c r="T132" s="10">
        <v>77.0960488274976</v>
      </c>
      <c r="U132" s="10">
        <f t="shared" si="2"/>
        <v>70.67137809187278</v>
      </c>
      <c r="V132" s="10">
        <f t="shared" si="3"/>
        <v>115.64407324124639</v>
      </c>
      <c r="W132" s="10">
        <v>2</v>
      </c>
      <c r="X132" s="10">
        <v>12.849341471249598</v>
      </c>
      <c r="Y132" s="10">
        <v>4</v>
      </c>
      <c r="Z132" s="10">
        <v>25.698682942499197</v>
      </c>
    </row>
    <row r="133" spans="2:26" ht="15" customHeight="1">
      <c r="B133" s="8" t="s">
        <v>133</v>
      </c>
      <c r="C133" s="15">
        <v>2</v>
      </c>
      <c r="D133" s="8" t="s">
        <v>196</v>
      </c>
      <c r="E133" s="9">
        <v>2</v>
      </c>
      <c r="F133" s="9">
        <v>368</v>
      </c>
      <c r="G133" s="10">
        <v>5.434782608695652</v>
      </c>
      <c r="H133" s="10">
        <v>5</v>
      </c>
      <c r="I133" s="10">
        <v>370</v>
      </c>
      <c r="J133" s="10">
        <v>13.513513513513514</v>
      </c>
      <c r="K133" s="11">
        <v>32328</v>
      </c>
      <c r="L133" s="11">
        <v>32328</v>
      </c>
      <c r="M133" s="10">
        <v>20</v>
      </c>
      <c r="N133" s="10">
        <v>61.86587478346944</v>
      </c>
      <c r="O133" s="10">
        <v>21</v>
      </c>
      <c r="P133" s="10">
        <v>64.95916852264291</v>
      </c>
      <c r="Q133" s="10">
        <v>30</v>
      </c>
      <c r="R133" s="10">
        <v>92.79881217520415</v>
      </c>
      <c r="S133" s="10">
        <v>36</v>
      </c>
      <c r="T133" s="10">
        <v>111.35857461024499</v>
      </c>
      <c r="U133" s="10">
        <f t="shared" si="2"/>
        <v>154.6646869586736</v>
      </c>
      <c r="V133" s="10">
        <f t="shared" si="3"/>
        <v>176.3177431328879</v>
      </c>
      <c r="W133" s="10">
        <v>2</v>
      </c>
      <c r="X133" s="10">
        <v>6.186587478346944</v>
      </c>
      <c r="Y133" s="10">
        <v>6</v>
      </c>
      <c r="Z133" s="10">
        <v>18.55976243504083</v>
      </c>
    </row>
    <row r="134" spans="2:26" ht="15" customHeight="1">
      <c r="B134" s="8" t="s">
        <v>134</v>
      </c>
      <c r="C134" s="15">
        <v>2</v>
      </c>
      <c r="D134" s="8" t="s">
        <v>196</v>
      </c>
      <c r="E134" s="9">
        <v>3</v>
      </c>
      <c r="F134" s="9">
        <v>379</v>
      </c>
      <c r="G134" s="10">
        <v>7.9155672823219</v>
      </c>
      <c r="H134" s="10">
        <v>1</v>
      </c>
      <c r="I134" s="10">
        <v>329</v>
      </c>
      <c r="J134" s="10">
        <v>3.0395136778115504</v>
      </c>
      <c r="K134" s="11">
        <v>28607</v>
      </c>
      <c r="L134" s="11">
        <v>28607</v>
      </c>
      <c r="M134" s="10">
        <v>8</v>
      </c>
      <c r="N134" s="10">
        <v>27.96518334673332</v>
      </c>
      <c r="O134" s="10">
        <v>13</v>
      </c>
      <c r="P134" s="10">
        <v>45.443422938441635</v>
      </c>
      <c r="Q134" s="10">
        <v>24</v>
      </c>
      <c r="R134" s="10">
        <v>83.89555004019995</v>
      </c>
      <c r="S134" s="10">
        <v>36</v>
      </c>
      <c r="T134" s="10">
        <v>125.84332506029993</v>
      </c>
      <c r="U134" s="10">
        <f t="shared" si="2"/>
        <v>111.86073338693328</v>
      </c>
      <c r="V134" s="10">
        <f t="shared" si="3"/>
        <v>171.28674799874156</v>
      </c>
      <c r="W134" s="10">
        <v>4</v>
      </c>
      <c r="X134" s="10">
        <v>13.98259167336666</v>
      </c>
      <c r="Y134" s="10">
        <v>13</v>
      </c>
      <c r="Z134" s="10">
        <v>45.443422938441635</v>
      </c>
    </row>
    <row r="135" spans="2:26" ht="15" customHeight="1">
      <c r="B135" s="8" t="s">
        <v>135</v>
      </c>
      <c r="C135" s="15">
        <v>1</v>
      </c>
      <c r="D135" s="8" t="s">
        <v>69</v>
      </c>
      <c r="E135" s="9">
        <v>1</v>
      </c>
      <c r="F135" s="9">
        <v>286</v>
      </c>
      <c r="G135" s="10">
        <v>3.4965034965034967</v>
      </c>
      <c r="H135" s="10">
        <v>3</v>
      </c>
      <c r="I135" s="10">
        <v>274</v>
      </c>
      <c r="J135" s="10">
        <v>10.948905109489052</v>
      </c>
      <c r="K135" s="11">
        <v>25703</v>
      </c>
      <c r="L135" s="11">
        <v>25703</v>
      </c>
      <c r="M135" s="10">
        <v>7</v>
      </c>
      <c r="N135" s="10">
        <v>27.23417499902735</v>
      </c>
      <c r="O135" s="10">
        <v>7</v>
      </c>
      <c r="P135" s="10">
        <v>27.23417499902735</v>
      </c>
      <c r="Q135" s="10">
        <v>14</v>
      </c>
      <c r="R135" s="10">
        <v>54.4683499980547</v>
      </c>
      <c r="S135" s="10">
        <v>16</v>
      </c>
      <c r="T135" s="10">
        <v>62.24954285491966</v>
      </c>
      <c r="U135" s="10">
        <f t="shared" si="2"/>
        <v>81.70252499708205</v>
      </c>
      <c r="V135" s="10">
        <f t="shared" si="3"/>
        <v>89.48371785394701</v>
      </c>
      <c r="W135" s="10">
        <v>2</v>
      </c>
      <c r="X135" s="10">
        <v>7.7811928568649575</v>
      </c>
      <c r="Y135" s="10">
        <v>1</v>
      </c>
      <c r="Z135" s="10">
        <v>3.8905964284324788</v>
      </c>
    </row>
    <row r="136" spans="2:26" ht="15" customHeight="1">
      <c r="B136" s="8" t="s">
        <v>136</v>
      </c>
      <c r="C136" s="15">
        <v>3</v>
      </c>
      <c r="D136" s="8" t="s">
        <v>195</v>
      </c>
      <c r="E136" s="9">
        <v>4</v>
      </c>
      <c r="F136" s="9">
        <v>269</v>
      </c>
      <c r="G136" s="10">
        <v>14.869888475836431</v>
      </c>
      <c r="H136" s="10">
        <v>6</v>
      </c>
      <c r="I136" s="10">
        <v>222</v>
      </c>
      <c r="J136" s="10">
        <v>27.027027027027028</v>
      </c>
      <c r="K136" s="11">
        <v>21427</v>
      </c>
      <c r="L136" s="11">
        <v>21427</v>
      </c>
      <c r="M136" s="10">
        <v>13</v>
      </c>
      <c r="N136" s="10">
        <v>60.671115881831334</v>
      </c>
      <c r="O136" s="10">
        <v>8</v>
      </c>
      <c r="P136" s="10">
        <v>37.336071311896205</v>
      </c>
      <c r="Q136" s="10">
        <v>17</v>
      </c>
      <c r="R136" s="10">
        <v>79.33915153777943</v>
      </c>
      <c r="S136" s="10">
        <v>12</v>
      </c>
      <c r="T136" s="10">
        <v>56.00410696784431</v>
      </c>
      <c r="U136" s="10">
        <f t="shared" si="2"/>
        <v>140.01026741961076</v>
      </c>
      <c r="V136" s="10">
        <f t="shared" si="3"/>
        <v>93.34017827974051</v>
      </c>
      <c r="W136" s="10">
        <v>2</v>
      </c>
      <c r="X136" s="10">
        <v>9.334017827974051</v>
      </c>
      <c r="Y136" s="10">
        <v>2</v>
      </c>
      <c r="Z136" s="10">
        <v>9.334017827974051</v>
      </c>
    </row>
    <row r="137" spans="2:26" ht="15" customHeight="1">
      <c r="B137" s="8" t="s">
        <v>137</v>
      </c>
      <c r="C137" s="15">
        <v>1</v>
      </c>
      <c r="D137" s="8" t="s">
        <v>69</v>
      </c>
      <c r="E137" s="9">
        <v>19</v>
      </c>
      <c r="F137" s="9">
        <v>938</v>
      </c>
      <c r="G137" s="10">
        <v>20.25586353944563</v>
      </c>
      <c r="H137" s="10">
        <v>7</v>
      </c>
      <c r="I137" s="10">
        <v>920</v>
      </c>
      <c r="J137" s="10">
        <v>7.608695652173913</v>
      </c>
      <c r="K137" s="11">
        <v>72203</v>
      </c>
      <c r="L137" s="11">
        <v>72203</v>
      </c>
      <c r="M137" s="10">
        <v>33</v>
      </c>
      <c r="N137" s="10">
        <v>45.70447211334709</v>
      </c>
      <c r="O137" s="10">
        <v>9</v>
      </c>
      <c r="P137" s="10">
        <v>12.464856030912843</v>
      </c>
      <c r="Q137" s="10">
        <v>33</v>
      </c>
      <c r="R137" s="10">
        <v>45.70447211334709</v>
      </c>
      <c r="S137" s="10">
        <v>20</v>
      </c>
      <c r="T137" s="10">
        <v>27.69968006869521</v>
      </c>
      <c r="U137" s="10">
        <f t="shared" si="2"/>
        <v>91.40894422669417</v>
      </c>
      <c r="V137" s="10">
        <f t="shared" si="3"/>
        <v>40.16453609960805</v>
      </c>
      <c r="W137" s="10">
        <v>0</v>
      </c>
      <c r="X137" s="10">
        <v>0</v>
      </c>
      <c r="Y137" s="10">
        <v>2</v>
      </c>
      <c r="Z137" s="10">
        <v>2.7699680068695205</v>
      </c>
    </row>
    <row r="138" spans="2:26" ht="15" customHeight="1">
      <c r="B138" s="8" t="s">
        <v>138</v>
      </c>
      <c r="C138" s="15">
        <v>1</v>
      </c>
      <c r="D138" s="8" t="s">
        <v>69</v>
      </c>
      <c r="E138" s="9">
        <v>13</v>
      </c>
      <c r="F138" s="9">
        <v>1019</v>
      </c>
      <c r="G138" s="10">
        <v>12.757605495583906</v>
      </c>
      <c r="H138" s="10">
        <v>9</v>
      </c>
      <c r="I138" s="10">
        <v>964</v>
      </c>
      <c r="J138" s="10">
        <v>9.336099585062241</v>
      </c>
      <c r="K138" s="11">
        <v>83432</v>
      </c>
      <c r="L138" s="11">
        <v>83432</v>
      </c>
      <c r="M138" s="10">
        <v>35</v>
      </c>
      <c r="N138" s="10">
        <v>41.950330808322946</v>
      </c>
      <c r="O138" s="10">
        <v>13</v>
      </c>
      <c r="P138" s="10">
        <v>15.581551443091378</v>
      </c>
      <c r="Q138" s="10">
        <v>18</v>
      </c>
      <c r="R138" s="10">
        <v>21.574455844280372</v>
      </c>
      <c r="S138" s="10">
        <v>10</v>
      </c>
      <c r="T138" s="10">
        <v>11.985808802377985</v>
      </c>
      <c r="U138" s="10">
        <f t="shared" si="2"/>
        <v>63.52478665260331</v>
      </c>
      <c r="V138" s="10">
        <f t="shared" si="3"/>
        <v>27.567360245469366</v>
      </c>
      <c r="W138" s="10">
        <v>0</v>
      </c>
      <c r="X138" s="10">
        <v>0</v>
      </c>
      <c r="Y138" s="10">
        <v>2</v>
      </c>
      <c r="Z138" s="10">
        <v>2.397161760475597</v>
      </c>
    </row>
    <row r="139" spans="2:26" ht="15" customHeight="1">
      <c r="B139" s="8" t="s">
        <v>139</v>
      </c>
      <c r="C139" s="15">
        <v>1</v>
      </c>
      <c r="D139" s="8" t="s">
        <v>69</v>
      </c>
      <c r="E139" s="9">
        <v>3</v>
      </c>
      <c r="F139" s="9">
        <v>153</v>
      </c>
      <c r="G139" s="10">
        <v>19.607843137254903</v>
      </c>
      <c r="H139" s="10">
        <v>3</v>
      </c>
      <c r="I139" s="10">
        <v>121</v>
      </c>
      <c r="J139" s="10">
        <v>24.793388429752067</v>
      </c>
      <c r="K139" s="11">
        <v>12261</v>
      </c>
      <c r="L139" s="11">
        <v>12261</v>
      </c>
      <c r="M139" s="10">
        <v>4</v>
      </c>
      <c r="N139" s="10">
        <v>32.62376641383248</v>
      </c>
      <c r="O139" s="10">
        <v>6</v>
      </c>
      <c r="P139" s="10">
        <v>48.93564962074871</v>
      </c>
      <c r="Q139" s="10">
        <v>6</v>
      </c>
      <c r="R139" s="10">
        <v>48.93564962074871</v>
      </c>
      <c r="S139" s="10">
        <v>2</v>
      </c>
      <c r="T139" s="10">
        <v>16.31188320691624</v>
      </c>
      <c r="U139" s="10">
        <f t="shared" si="2"/>
        <v>81.55941603458119</v>
      </c>
      <c r="V139" s="10">
        <f t="shared" si="3"/>
        <v>65.24753282766495</v>
      </c>
      <c r="W139" s="10">
        <v>1</v>
      </c>
      <c r="X139" s="10">
        <v>8.15594160345812</v>
      </c>
      <c r="Y139" s="10">
        <v>0</v>
      </c>
      <c r="Z139" s="10">
        <v>0</v>
      </c>
    </row>
    <row r="140" spans="2:26" ht="15" customHeight="1">
      <c r="B140" s="8" t="s">
        <v>140</v>
      </c>
      <c r="C140" s="15">
        <v>2</v>
      </c>
      <c r="D140" s="8" t="s">
        <v>196</v>
      </c>
      <c r="E140" s="9">
        <v>2</v>
      </c>
      <c r="F140" s="9">
        <v>68</v>
      </c>
      <c r="G140" s="10">
        <v>29.41176470588235</v>
      </c>
      <c r="H140" s="10">
        <v>0</v>
      </c>
      <c r="I140" s="10">
        <v>83</v>
      </c>
      <c r="J140" s="10">
        <v>0</v>
      </c>
      <c r="K140" s="11">
        <v>6533</v>
      </c>
      <c r="L140" s="11">
        <v>6533</v>
      </c>
      <c r="M140" s="10">
        <v>4</v>
      </c>
      <c r="N140" s="10">
        <v>61.22761365375785</v>
      </c>
      <c r="O140" s="10">
        <v>2</v>
      </c>
      <c r="P140" s="10">
        <v>30.613806826878925</v>
      </c>
      <c r="Q140" s="10">
        <v>11</v>
      </c>
      <c r="R140" s="10">
        <v>168.37593754783407</v>
      </c>
      <c r="S140" s="10">
        <v>9</v>
      </c>
      <c r="T140" s="10">
        <v>137.76213072095516</v>
      </c>
      <c r="U140" s="10">
        <f aca="true" t="shared" si="4" ref="U140:U194">((M140+Q140)/K140)*100000</f>
        <v>229.60355120159193</v>
      </c>
      <c r="V140" s="10">
        <f aca="true" t="shared" si="5" ref="V140:V194">((O140+S140)/L140)*100000</f>
        <v>168.37593754783407</v>
      </c>
      <c r="W140" s="10">
        <v>1</v>
      </c>
      <c r="X140" s="10">
        <v>15.306903413439462</v>
      </c>
      <c r="Y140" s="10">
        <v>1</v>
      </c>
      <c r="Z140" s="10">
        <v>15.306903413439462</v>
      </c>
    </row>
    <row r="141" spans="2:26" ht="15" customHeight="1">
      <c r="B141" s="8" t="s">
        <v>141</v>
      </c>
      <c r="C141" s="15">
        <v>5</v>
      </c>
      <c r="D141" s="8" t="s">
        <v>198</v>
      </c>
      <c r="E141" s="9">
        <v>3</v>
      </c>
      <c r="F141" s="9">
        <v>111</v>
      </c>
      <c r="G141" s="10">
        <v>27.027027027027028</v>
      </c>
      <c r="H141" s="10">
        <v>3</v>
      </c>
      <c r="I141" s="10">
        <v>123</v>
      </c>
      <c r="J141" s="10">
        <v>24.390243902439025</v>
      </c>
      <c r="K141" s="11">
        <v>9386</v>
      </c>
      <c r="L141" s="11">
        <v>9386</v>
      </c>
      <c r="M141" s="10">
        <v>4</v>
      </c>
      <c r="N141" s="10">
        <v>42.61666311527807</v>
      </c>
      <c r="O141" s="10">
        <v>7</v>
      </c>
      <c r="P141" s="10">
        <v>74.57916045173663</v>
      </c>
      <c r="Q141" s="10">
        <v>4</v>
      </c>
      <c r="R141" s="10">
        <v>42.61666311527807</v>
      </c>
      <c r="S141" s="10">
        <v>5</v>
      </c>
      <c r="T141" s="10">
        <v>53.2708288940976</v>
      </c>
      <c r="U141" s="10">
        <f t="shared" si="4"/>
        <v>85.23332623055614</v>
      </c>
      <c r="V141" s="10">
        <f t="shared" si="5"/>
        <v>127.84998934583423</v>
      </c>
      <c r="W141" s="10">
        <v>0</v>
      </c>
      <c r="X141" s="10">
        <v>0</v>
      </c>
      <c r="Y141" s="10">
        <v>0</v>
      </c>
      <c r="Z141" s="10">
        <v>0</v>
      </c>
    </row>
    <row r="142" spans="2:26" ht="15" customHeight="1">
      <c r="B142" s="8" t="s">
        <v>142</v>
      </c>
      <c r="C142" s="15">
        <v>1</v>
      </c>
      <c r="D142" s="8" t="s">
        <v>69</v>
      </c>
      <c r="E142" s="9">
        <v>0</v>
      </c>
      <c r="F142" s="9">
        <v>132</v>
      </c>
      <c r="G142" s="10">
        <v>0</v>
      </c>
      <c r="H142" s="10">
        <v>0</v>
      </c>
      <c r="I142" s="10">
        <v>117</v>
      </c>
      <c r="J142" s="10">
        <v>0</v>
      </c>
      <c r="K142" s="11">
        <v>13322</v>
      </c>
      <c r="L142" s="11">
        <v>13322</v>
      </c>
      <c r="M142" s="10">
        <v>8</v>
      </c>
      <c r="N142" s="10">
        <v>60.05104338687885</v>
      </c>
      <c r="O142" s="10">
        <v>5</v>
      </c>
      <c r="P142" s="10">
        <v>37.53190211679928</v>
      </c>
      <c r="Q142" s="10">
        <v>6</v>
      </c>
      <c r="R142" s="10">
        <v>45.03828254015914</v>
      </c>
      <c r="S142" s="10">
        <v>5</v>
      </c>
      <c r="T142" s="10">
        <v>37.53190211679928</v>
      </c>
      <c r="U142" s="10">
        <f t="shared" si="4"/>
        <v>105.08932592703799</v>
      </c>
      <c r="V142" s="10">
        <f t="shared" si="5"/>
        <v>75.06380423359856</v>
      </c>
      <c r="W142" s="10">
        <v>0</v>
      </c>
      <c r="X142" s="10">
        <v>0</v>
      </c>
      <c r="Y142" s="10">
        <v>2</v>
      </c>
      <c r="Z142" s="10">
        <v>15.012760846719713</v>
      </c>
    </row>
    <row r="143" spans="2:26" ht="15" customHeight="1">
      <c r="B143" s="8" t="s">
        <v>143</v>
      </c>
      <c r="C143" s="15">
        <v>1</v>
      </c>
      <c r="D143" s="8" t="s">
        <v>69</v>
      </c>
      <c r="E143" s="9">
        <v>9</v>
      </c>
      <c r="F143" s="9">
        <v>606</v>
      </c>
      <c r="G143" s="10">
        <v>14.85148514851485</v>
      </c>
      <c r="H143" s="10">
        <v>8</v>
      </c>
      <c r="I143" s="10">
        <v>606</v>
      </c>
      <c r="J143" s="10">
        <v>13.201320132013201</v>
      </c>
      <c r="K143" s="11">
        <v>35076</v>
      </c>
      <c r="L143" s="11">
        <v>35076</v>
      </c>
      <c r="M143" s="10">
        <v>18</v>
      </c>
      <c r="N143" s="10">
        <v>51.31713992473486</v>
      </c>
      <c r="O143" s="10">
        <v>15</v>
      </c>
      <c r="P143" s="10">
        <v>42.76428327061238</v>
      </c>
      <c r="Q143" s="10">
        <v>23</v>
      </c>
      <c r="R143" s="10">
        <v>65.57190101493899</v>
      </c>
      <c r="S143" s="10">
        <v>19</v>
      </c>
      <c r="T143" s="10">
        <v>54.16809214277569</v>
      </c>
      <c r="U143" s="10">
        <f t="shared" si="4"/>
        <v>116.88904093967385</v>
      </c>
      <c r="V143" s="10">
        <f t="shared" si="5"/>
        <v>96.93237541338807</v>
      </c>
      <c r="W143" s="10">
        <v>0</v>
      </c>
      <c r="X143" s="10">
        <v>0</v>
      </c>
      <c r="Y143" s="10">
        <v>0</v>
      </c>
      <c r="Z143" s="10">
        <v>0</v>
      </c>
    </row>
    <row r="144" spans="2:26" ht="15" customHeight="1">
      <c r="B144" s="8" t="s">
        <v>144</v>
      </c>
      <c r="C144" s="15">
        <v>1</v>
      </c>
      <c r="D144" s="8" t="s">
        <v>69</v>
      </c>
      <c r="E144" s="9">
        <v>1</v>
      </c>
      <c r="F144" s="9">
        <v>410</v>
      </c>
      <c r="G144" s="10">
        <v>2.4390243902439024</v>
      </c>
      <c r="H144" s="10">
        <v>2</v>
      </c>
      <c r="I144" s="10">
        <v>469</v>
      </c>
      <c r="J144" s="10">
        <v>4.264392324093817</v>
      </c>
      <c r="K144" s="11">
        <v>32744</v>
      </c>
      <c r="L144" s="11">
        <v>32744</v>
      </c>
      <c r="M144" s="10">
        <v>9</v>
      </c>
      <c r="N144" s="10">
        <v>27.48595162472514</v>
      </c>
      <c r="O144" s="10">
        <v>15</v>
      </c>
      <c r="P144" s="10">
        <v>45.8099193745419</v>
      </c>
      <c r="Q144" s="10">
        <v>16</v>
      </c>
      <c r="R144" s="10">
        <v>48.86391399951136</v>
      </c>
      <c r="S144" s="10">
        <v>7</v>
      </c>
      <c r="T144" s="10">
        <v>21.37796237478622</v>
      </c>
      <c r="U144" s="10">
        <f t="shared" si="4"/>
        <v>76.3498656242365</v>
      </c>
      <c r="V144" s="10">
        <f t="shared" si="5"/>
        <v>67.18788174932811</v>
      </c>
      <c r="W144" s="10">
        <v>1</v>
      </c>
      <c r="X144" s="10">
        <v>3.05399462496946</v>
      </c>
      <c r="Y144" s="10">
        <v>1</v>
      </c>
      <c r="Z144" s="10">
        <v>3.05399462496946</v>
      </c>
    </row>
    <row r="145" spans="2:26" ht="15" customHeight="1">
      <c r="B145" s="8" t="s">
        <v>145</v>
      </c>
      <c r="C145" s="15">
        <v>4</v>
      </c>
      <c r="D145" s="8" t="s">
        <v>197</v>
      </c>
      <c r="E145" s="9">
        <v>12</v>
      </c>
      <c r="F145" s="9">
        <v>440</v>
      </c>
      <c r="G145" s="10">
        <v>27.27272727272727</v>
      </c>
      <c r="H145" s="10">
        <v>5</v>
      </c>
      <c r="I145" s="10">
        <v>424</v>
      </c>
      <c r="J145" s="10">
        <v>11.79245283018868</v>
      </c>
      <c r="K145" s="11">
        <v>31521</v>
      </c>
      <c r="L145" s="11">
        <v>31521</v>
      </c>
      <c r="M145" s="10">
        <v>15</v>
      </c>
      <c r="N145" s="10">
        <v>47.587322737222806</v>
      </c>
      <c r="O145" s="10">
        <v>14</v>
      </c>
      <c r="P145" s="10">
        <v>44.41483455474128</v>
      </c>
      <c r="Q145" s="10">
        <v>17</v>
      </c>
      <c r="R145" s="10">
        <v>53.93229910218584</v>
      </c>
      <c r="S145" s="10">
        <v>25</v>
      </c>
      <c r="T145" s="10">
        <v>79.312204562038</v>
      </c>
      <c r="U145" s="10">
        <f t="shared" si="4"/>
        <v>101.51962183940866</v>
      </c>
      <c r="V145" s="10">
        <f t="shared" si="5"/>
        <v>123.7270391167793</v>
      </c>
      <c r="W145" s="10">
        <v>7</v>
      </c>
      <c r="X145" s="10">
        <v>22.20741727737064</v>
      </c>
      <c r="Y145" s="10">
        <v>7</v>
      </c>
      <c r="Z145" s="10">
        <v>22.20741727737064</v>
      </c>
    </row>
    <row r="146" spans="2:26" ht="15" customHeight="1">
      <c r="B146" s="8" t="s">
        <v>146</v>
      </c>
      <c r="C146" s="15">
        <v>4</v>
      </c>
      <c r="D146" s="8" t="s">
        <v>197</v>
      </c>
      <c r="E146" s="9">
        <v>1</v>
      </c>
      <c r="F146" s="9">
        <v>109</v>
      </c>
      <c r="G146" s="10">
        <v>9.174311926605505</v>
      </c>
      <c r="H146" s="10">
        <v>2</v>
      </c>
      <c r="I146" s="10">
        <v>117</v>
      </c>
      <c r="J146" s="10">
        <v>17.094017094017097</v>
      </c>
      <c r="K146" s="11">
        <v>12226</v>
      </c>
      <c r="L146" s="11">
        <v>12226</v>
      </c>
      <c r="M146" s="10">
        <v>4</v>
      </c>
      <c r="N146" s="10">
        <v>32.71716015049894</v>
      </c>
      <c r="O146" s="10">
        <v>5</v>
      </c>
      <c r="P146" s="10">
        <v>40.89645018812367</v>
      </c>
      <c r="Q146" s="10">
        <v>4</v>
      </c>
      <c r="R146" s="10">
        <v>32.71716015049894</v>
      </c>
      <c r="S146" s="10">
        <v>7</v>
      </c>
      <c r="T146" s="10">
        <v>57.255030263373136</v>
      </c>
      <c r="U146" s="10">
        <f t="shared" si="4"/>
        <v>65.43432030099788</v>
      </c>
      <c r="V146" s="10">
        <f t="shared" si="5"/>
        <v>98.15148045149681</v>
      </c>
      <c r="W146" s="10">
        <v>0</v>
      </c>
      <c r="X146" s="10">
        <v>0</v>
      </c>
      <c r="Y146" s="10">
        <v>0</v>
      </c>
      <c r="Z146" s="10">
        <v>0</v>
      </c>
    </row>
    <row r="147" spans="2:26" ht="15" customHeight="1">
      <c r="B147" s="8" t="s">
        <v>147</v>
      </c>
      <c r="C147" s="15">
        <v>4</v>
      </c>
      <c r="D147" s="8" t="s">
        <v>197</v>
      </c>
      <c r="E147" s="9">
        <v>5</v>
      </c>
      <c r="F147" s="9">
        <v>484</v>
      </c>
      <c r="G147" s="10">
        <v>10.330578512396695</v>
      </c>
      <c r="H147" s="10">
        <v>3</v>
      </c>
      <c r="I147" s="10">
        <v>476</v>
      </c>
      <c r="J147" s="10">
        <v>6.302521008403361</v>
      </c>
      <c r="K147" s="11">
        <v>43258</v>
      </c>
      <c r="L147" s="11">
        <v>43258</v>
      </c>
      <c r="M147" s="10">
        <v>22</v>
      </c>
      <c r="N147" s="10">
        <v>50.857644828702206</v>
      </c>
      <c r="O147" s="10">
        <v>26</v>
      </c>
      <c r="P147" s="10">
        <v>60.1044893430117</v>
      </c>
      <c r="Q147" s="10">
        <v>24</v>
      </c>
      <c r="R147" s="10">
        <v>55.48106708585695</v>
      </c>
      <c r="S147" s="10">
        <v>22</v>
      </c>
      <c r="T147" s="10">
        <v>50.857644828702206</v>
      </c>
      <c r="U147" s="10">
        <f t="shared" si="4"/>
        <v>106.33871191455917</v>
      </c>
      <c r="V147" s="10">
        <f t="shared" si="5"/>
        <v>110.9621341717139</v>
      </c>
      <c r="W147" s="10">
        <v>4</v>
      </c>
      <c r="X147" s="10">
        <v>9.246844514309492</v>
      </c>
      <c r="Y147" s="10">
        <v>4</v>
      </c>
      <c r="Z147" s="10">
        <v>9.246844514309492</v>
      </c>
    </row>
    <row r="148" spans="2:26" ht="15" customHeight="1">
      <c r="B148" s="8" t="s">
        <v>148</v>
      </c>
      <c r="C148" s="15">
        <v>3</v>
      </c>
      <c r="D148" s="8" t="s">
        <v>195</v>
      </c>
      <c r="E148" s="9">
        <v>5</v>
      </c>
      <c r="F148" s="9">
        <v>209</v>
      </c>
      <c r="G148" s="10">
        <v>23.923444976076556</v>
      </c>
      <c r="H148" s="10">
        <v>1</v>
      </c>
      <c r="I148" s="10">
        <v>166</v>
      </c>
      <c r="J148" s="10">
        <v>6.024096385542169</v>
      </c>
      <c r="K148" s="11">
        <v>9077</v>
      </c>
      <c r="L148" s="11">
        <v>9077</v>
      </c>
      <c r="M148" s="10">
        <v>3</v>
      </c>
      <c r="N148" s="10">
        <v>33.05056736807315</v>
      </c>
      <c r="O148" s="10">
        <v>4</v>
      </c>
      <c r="P148" s="10">
        <v>44.067423157430866</v>
      </c>
      <c r="Q148" s="10">
        <v>3</v>
      </c>
      <c r="R148" s="10">
        <v>33.05056736807315</v>
      </c>
      <c r="S148" s="10">
        <v>7</v>
      </c>
      <c r="T148" s="10">
        <v>77.11799052550401</v>
      </c>
      <c r="U148" s="10">
        <f t="shared" si="4"/>
        <v>66.1011347361463</v>
      </c>
      <c r="V148" s="10">
        <f t="shared" si="5"/>
        <v>121.1854136829349</v>
      </c>
      <c r="W148" s="10">
        <v>0</v>
      </c>
      <c r="X148" s="10">
        <v>0</v>
      </c>
      <c r="Y148" s="10">
        <v>1</v>
      </c>
      <c r="Z148" s="10">
        <v>11.016855789357717</v>
      </c>
    </row>
    <row r="149" spans="2:26" ht="15" customHeight="1">
      <c r="B149" s="8" t="s">
        <v>149</v>
      </c>
      <c r="C149" s="15">
        <v>1</v>
      </c>
      <c r="D149" s="8" t="s">
        <v>69</v>
      </c>
      <c r="E149" s="9">
        <v>7</v>
      </c>
      <c r="F149" s="9">
        <v>542</v>
      </c>
      <c r="G149" s="10">
        <v>12.915129151291513</v>
      </c>
      <c r="H149" s="10">
        <v>3</v>
      </c>
      <c r="I149" s="10">
        <v>511</v>
      </c>
      <c r="J149" s="10">
        <v>5.870841487279844</v>
      </c>
      <c r="K149" s="11">
        <v>37751</v>
      </c>
      <c r="L149" s="11">
        <v>37751</v>
      </c>
      <c r="M149" s="10">
        <v>17</v>
      </c>
      <c r="N149" s="10">
        <v>45.03191968424677</v>
      </c>
      <c r="O149" s="10">
        <v>15</v>
      </c>
      <c r="P149" s="10">
        <v>39.73404678021774</v>
      </c>
      <c r="Q149" s="10">
        <v>16</v>
      </c>
      <c r="R149" s="10">
        <v>42.382983232232256</v>
      </c>
      <c r="S149" s="10">
        <v>13</v>
      </c>
      <c r="T149" s="10">
        <v>34.43617387618871</v>
      </c>
      <c r="U149" s="10">
        <f t="shared" si="4"/>
        <v>87.41490291647904</v>
      </c>
      <c r="V149" s="10">
        <f t="shared" si="5"/>
        <v>74.17022065640646</v>
      </c>
      <c r="W149" s="10">
        <v>1</v>
      </c>
      <c r="X149" s="10">
        <v>2.648936452014516</v>
      </c>
      <c r="Y149" s="10">
        <v>1</v>
      </c>
      <c r="Z149" s="10">
        <v>2.648936452014516</v>
      </c>
    </row>
    <row r="150" spans="2:26" ht="15" customHeight="1">
      <c r="B150" s="8" t="s">
        <v>150</v>
      </c>
      <c r="C150" s="15">
        <v>5</v>
      </c>
      <c r="D150" s="8" t="s">
        <v>198</v>
      </c>
      <c r="E150" s="9">
        <v>2</v>
      </c>
      <c r="F150" s="9">
        <v>222</v>
      </c>
      <c r="G150" s="10">
        <v>9.00900900900901</v>
      </c>
      <c r="H150" s="10">
        <v>2</v>
      </c>
      <c r="I150" s="10">
        <v>171</v>
      </c>
      <c r="J150" s="10">
        <v>11.695906432748536</v>
      </c>
      <c r="K150" s="11">
        <v>16307</v>
      </c>
      <c r="L150" s="11">
        <v>16307</v>
      </c>
      <c r="M150" s="10">
        <v>8</v>
      </c>
      <c r="N150" s="10">
        <v>49.0586864536702</v>
      </c>
      <c r="O150" s="10">
        <v>9</v>
      </c>
      <c r="P150" s="10">
        <v>55.19102226037897</v>
      </c>
      <c r="Q150" s="10">
        <v>11</v>
      </c>
      <c r="R150" s="10">
        <v>67.45569387379653</v>
      </c>
      <c r="S150" s="10">
        <v>7</v>
      </c>
      <c r="T150" s="10">
        <v>42.92635064696143</v>
      </c>
      <c r="U150" s="10">
        <f t="shared" si="4"/>
        <v>116.51438032746672</v>
      </c>
      <c r="V150" s="10">
        <f t="shared" si="5"/>
        <v>98.1173729073404</v>
      </c>
      <c r="W150" s="10">
        <v>0</v>
      </c>
      <c r="X150" s="10">
        <v>0</v>
      </c>
      <c r="Y150" s="10">
        <v>0</v>
      </c>
      <c r="Z150" s="10">
        <v>0</v>
      </c>
    </row>
    <row r="151" spans="2:26" ht="15" customHeight="1">
      <c r="B151" s="8" t="s">
        <v>151</v>
      </c>
      <c r="C151" s="15">
        <v>1</v>
      </c>
      <c r="D151" s="8" t="s">
        <v>69</v>
      </c>
      <c r="E151" s="9">
        <v>4</v>
      </c>
      <c r="F151" s="9">
        <v>341</v>
      </c>
      <c r="G151" s="10">
        <v>11.730205278592376</v>
      </c>
      <c r="H151" s="10">
        <v>7</v>
      </c>
      <c r="I151" s="10">
        <v>313</v>
      </c>
      <c r="J151" s="10">
        <v>22.364217252396166</v>
      </c>
      <c r="K151" s="11">
        <v>20567</v>
      </c>
      <c r="L151" s="11">
        <v>20567</v>
      </c>
      <c r="M151" s="10">
        <v>17</v>
      </c>
      <c r="N151" s="10">
        <v>82.65668303593135</v>
      </c>
      <c r="O151" s="10">
        <v>12</v>
      </c>
      <c r="P151" s="10">
        <v>58.34589390771624</v>
      </c>
      <c r="Q151" s="10">
        <v>11</v>
      </c>
      <c r="R151" s="10">
        <v>53.48373608207323</v>
      </c>
      <c r="S151" s="10">
        <v>3</v>
      </c>
      <c r="T151" s="10">
        <v>14.58647347692906</v>
      </c>
      <c r="U151" s="10">
        <f t="shared" si="4"/>
        <v>136.14041911800456</v>
      </c>
      <c r="V151" s="10">
        <f t="shared" si="5"/>
        <v>72.9323673846453</v>
      </c>
      <c r="W151" s="10">
        <v>0</v>
      </c>
      <c r="X151" s="10">
        <v>0</v>
      </c>
      <c r="Y151" s="10">
        <v>0</v>
      </c>
      <c r="Z151" s="10">
        <v>0</v>
      </c>
    </row>
    <row r="152" spans="2:26" ht="15" customHeight="1">
      <c r="B152" s="8" t="s">
        <v>152</v>
      </c>
      <c r="C152" s="15">
        <v>3</v>
      </c>
      <c r="D152" s="8" t="s">
        <v>195</v>
      </c>
      <c r="E152" s="9">
        <v>3</v>
      </c>
      <c r="F152" s="9">
        <v>162</v>
      </c>
      <c r="G152" s="10">
        <v>18.51851851851852</v>
      </c>
      <c r="H152" s="10">
        <v>3</v>
      </c>
      <c r="I152" s="10">
        <v>120</v>
      </c>
      <c r="J152" s="10">
        <v>25</v>
      </c>
      <c r="K152" s="11">
        <v>16959</v>
      </c>
      <c r="L152" s="11">
        <v>16959</v>
      </c>
      <c r="M152" s="10">
        <v>9</v>
      </c>
      <c r="N152" s="10">
        <v>53.069166814081015</v>
      </c>
      <c r="O152" s="10">
        <v>7</v>
      </c>
      <c r="P152" s="10">
        <v>41.276018633174125</v>
      </c>
      <c r="Q152" s="10">
        <v>25</v>
      </c>
      <c r="R152" s="10">
        <v>147.41435226133618</v>
      </c>
      <c r="S152" s="10">
        <v>15</v>
      </c>
      <c r="T152" s="10">
        <v>88.44861135680169</v>
      </c>
      <c r="U152" s="10">
        <f t="shared" si="4"/>
        <v>200.4835190754172</v>
      </c>
      <c r="V152" s="10">
        <f t="shared" si="5"/>
        <v>129.72462998997582</v>
      </c>
      <c r="W152" s="10">
        <v>3</v>
      </c>
      <c r="X152" s="10">
        <v>17.68972227136034</v>
      </c>
      <c r="Y152" s="10">
        <v>4</v>
      </c>
      <c r="Z152" s="10">
        <v>23.586296361813787</v>
      </c>
    </row>
    <row r="153" spans="2:26" ht="15" customHeight="1">
      <c r="B153" s="8" t="s">
        <v>153</v>
      </c>
      <c r="C153" s="15">
        <v>2</v>
      </c>
      <c r="D153" s="8" t="s">
        <v>196</v>
      </c>
      <c r="E153" s="9">
        <v>0</v>
      </c>
      <c r="F153" s="9">
        <v>77</v>
      </c>
      <c r="G153" s="10">
        <v>0</v>
      </c>
      <c r="H153" s="10">
        <v>2</v>
      </c>
      <c r="I153" s="10">
        <v>94</v>
      </c>
      <c r="J153" s="10">
        <v>21.27659574468085</v>
      </c>
      <c r="K153" s="11">
        <v>10951</v>
      </c>
      <c r="L153" s="11">
        <v>10951</v>
      </c>
      <c r="M153" s="10">
        <v>10</v>
      </c>
      <c r="N153" s="10">
        <v>91.31586156515387</v>
      </c>
      <c r="O153" s="10">
        <v>7</v>
      </c>
      <c r="P153" s="10">
        <v>63.92110309560771</v>
      </c>
      <c r="Q153" s="10">
        <v>12</v>
      </c>
      <c r="R153" s="10">
        <v>109.57903387818465</v>
      </c>
      <c r="S153" s="10">
        <v>8</v>
      </c>
      <c r="T153" s="10">
        <v>73.0526892521231</v>
      </c>
      <c r="U153" s="10">
        <f t="shared" si="4"/>
        <v>200.89489544333853</v>
      </c>
      <c r="V153" s="10">
        <f t="shared" si="5"/>
        <v>136.9737923477308</v>
      </c>
      <c r="W153" s="10">
        <v>2</v>
      </c>
      <c r="X153" s="10">
        <v>18.263172313030775</v>
      </c>
      <c r="Y153" s="10">
        <v>0</v>
      </c>
      <c r="Z153" s="10">
        <v>0</v>
      </c>
    </row>
    <row r="154" spans="2:26" ht="15" customHeight="1">
      <c r="B154" s="8" t="s">
        <v>154</v>
      </c>
      <c r="C154" s="15">
        <v>2</v>
      </c>
      <c r="D154" s="8" t="s">
        <v>196</v>
      </c>
      <c r="E154" s="9">
        <v>3</v>
      </c>
      <c r="F154" s="9">
        <v>161</v>
      </c>
      <c r="G154" s="10">
        <v>18.633540372670808</v>
      </c>
      <c r="H154" s="10">
        <v>0</v>
      </c>
      <c r="I154" s="10">
        <v>158</v>
      </c>
      <c r="J154" s="10">
        <v>0</v>
      </c>
      <c r="K154" s="11">
        <v>12336</v>
      </c>
      <c r="L154" s="11">
        <v>12336</v>
      </c>
      <c r="M154" s="10">
        <v>8</v>
      </c>
      <c r="N154" s="10">
        <v>64.85084306095979</v>
      </c>
      <c r="O154" s="10">
        <v>15</v>
      </c>
      <c r="P154" s="10">
        <v>121.59533073929961</v>
      </c>
      <c r="Q154" s="10">
        <v>10</v>
      </c>
      <c r="R154" s="10">
        <v>81.06355382619975</v>
      </c>
      <c r="S154" s="10">
        <v>13</v>
      </c>
      <c r="T154" s="10">
        <v>105.38261997405965</v>
      </c>
      <c r="U154" s="10">
        <f t="shared" si="4"/>
        <v>145.91439688715954</v>
      </c>
      <c r="V154" s="10">
        <f t="shared" si="5"/>
        <v>226.9779507133593</v>
      </c>
      <c r="W154" s="10">
        <v>4</v>
      </c>
      <c r="X154" s="10">
        <v>32.425421530479895</v>
      </c>
      <c r="Y154" s="10">
        <v>2</v>
      </c>
      <c r="Z154" s="10">
        <v>16.212710765239947</v>
      </c>
    </row>
    <row r="155" spans="2:26" ht="15" customHeight="1">
      <c r="B155" s="8" t="s">
        <v>155</v>
      </c>
      <c r="C155" s="15">
        <v>3</v>
      </c>
      <c r="D155" s="8" t="s">
        <v>195</v>
      </c>
      <c r="E155" s="9">
        <v>4</v>
      </c>
      <c r="F155" s="9">
        <v>266</v>
      </c>
      <c r="G155" s="10">
        <v>15.037593984962406</v>
      </c>
      <c r="H155" s="10">
        <v>2</v>
      </c>
      <c r="I155" s="10">
        <v>238</v>
      </c>
      <c r="J155" s="10">
        <v>8.403361344537815</v>
      </c>
      <c r="K155" s="11">
        <v>14996</v>
      </c>
      <c r="L155" s="11">
        <v>14996</v>
      </c>
      <c r="M155" s="10">
        <v>12</v>
      </c>
      <c r="N155" s="10">
        <v>80.02133902373967</v>
      </c>
      <c r="O155" s="10">
        <v>5</v>
      </c>
      <c r="P155" s="10">
        <v>33.34222459322486</v>
      </c>
      <c r="Q155" s="10">
        <v>4</v>
      </c>
      <c r="R155" s="10">
        <v>26.673779674579887</v>
      </c>
      <c r="S155" s="10">
        <v>7</v>
      </c>
      <c r="T155" s="10">
        <v>46.67911443051481</v>
      </c>
      <c r="U155" s="10">
        <f t="shared" si="4"/>
        <v>106.69511869831955</v>
      </c>
      <c r="V155" s="10">
        <f t="shared" si="5"/>
        <v>80.02133902373967</v>
      </c>
      <c r="W155" s="10">
        <v>1</v>
      </c>
      <c r="X155" s="10">
        <v>6.668444918644972</v>
      </c>
      <c r="Y155" s="10">
        <v>3</v>
      </c>
      <c r="Z155" s="10">
        <v>20.005334755934918</v>
      </c>
    </row>
    <row r="156" spans="2:26" ht="15" customHeight="1">
      <c r="B156" s="8" t="s">
        <v>156</v>
      </c>
      <c r="C156" s="15">
        <v>3</v>
      </c>
      <c r="D156" s="8" t="s">
        <v>195</v>
      </c>
      <c r="E156" s="9">
        <v>2</v>
      </c>
      <c r="F156" s="9">
        <v>140</v>
      </c>
      <c r="G156" s="10">
        <v>14.285714285714285</v>
      </c>
      <c r="H156" s="10">
        <v>3</v>
      </c>
      <c r="I156" s="10">
        <v>114</v>
      </c>
      <c r="J156" s="10">
        <v>26.31578947368421</v>
      </c>
      <c r="K156" s="11">
        <v>11045</v>
      </c>
      <c r="L156" s="11">
        <v>11045</v>
      </c>
      <c r="M156" s="10">
        <v>2</v>
      </c>
      <c r="N156" s="10">
        <v>18.107741059302853</v>
      </c>
      <c r="O156" s="10">
        <v>4</v>
      </c>
      <c r="P156" s="10">
        <v>36.215482118605706</v>
      </c>
      <c r="Q156" s="10">
        <v>5</v>
      </c>
      <c r="R156" s="10">
        <v>45.26935264825713</v>
      </c>
      <c r="S156" s="10">
        <v>6</v>
      </c>
      <c r="T156" s="10">
        <v>54.32322317790855</v>
      </c>
      <c r="U156" s="10">
        <f t="shared" si="4"/>
        <v>63.37709370755998</v>
      </c>
      <c r="V156" s="10">
        <f t="shared" si="5"/>
        <v>90.53870529651427</v>
      </c>
      <c r="W156" s="10">
        <v>0</v>
      </c>
      <c r="X156" s="10">
        <v>0</v>
      </c>
      <c r="Y156" s="10">
        <v>0</v>
      </c>
      <c r="Z156" s="10">
        <v>0</v>
      </c>
    </row>
    <row r="157" spans="2:26" ht="15" customHeight="1">
      <c r="B157" s="8" t="s">
        <v>157</v>
      </c>
      <c r="C157" s="15">
        <v>5</v>
      </c>
      <c r="D157" s="8" t="s">
        <v>198</v>
      </c>
      <c r="E157" s="9">
        <v>0</v>
      </c>
      <c r="F157" s="9">
        <v>76</v>
      </c>
      <c r="G157" s="10">
        <v>0</v>
      </c>
      <c r="H157" s="10">
        <v>1</v>
      </c>
      <c r="I157" s="10">
        <v>50</v>
      </c>
      <c r="J157" s="10">
        <v>20</v>
      </c>
      <c r="K157" s="11">
        <v>6419</v>
      </c>
      <c r="L157" s="11">
        <v>6419</v>
      </c>
      <c r="M157" s="10">
        <v>1</v>
      </c>
      <c r="N157" s="10">
        <v>15.578750584203146</v>
      </c>
      <c r="O157" s="10">
        <v>1</v>
      </c>
      <c r="P157" s="10">
        <v>15.578750584203146</v>
      </c>
      <c r="Q157" s="10">
        <v>1</v>
      </c>
      <c r="R157" s="10">
        <v>15.578750584203146</v>
      </c>
      <c r="S157" s="10">
        <v>2</v>
      </c>
      <c r="T157" s="10">
        <v>31.15750116840629</v>
      </c>
      <c r="U157" s="10">
        <f t="shared" si="4"/>
        <v>31.15750116840629</v>
      </c>
      <c r="V157" s="10">
        <f t="shared" si="5"/>
        <v>46.73625175260944</v>
      </c>
      <c r="W157" s="10">
        <v>2</v>
      </c>
      <c r="X157" s="10">
        <v>31.15750116840629</v>
      </c>
      <c r="Y157" s="10">
        <v>1</v>
      </c>
      <c r="Z157" s="10">
        <v>15.578750584203146</v>
      </c>
    </row>
    <row r="158" spans="2:26" ht="15" customHeight="1">
      <c r="B158" s="8" t="s">
        <v>158</v>
      </c>
      <c r="C158" s="15">
        <v>2</v>
      </c>
      <c r="D158" s="8" t="s">
        <v>196</v>
      </c>
      <c r="E158" s="9">
        <v>5</v>
      </c>
      <c r="F158" s="9">
        <v>260</v>
      </c>
      <c r="G158" s="10">
        <v>19.230769230769234</v>
      </c>
      <c r="H158" s="10">
        <v>3</v>
      </c>
      <c r="I158" s="10">
        <v>228</v>
      </c>
      <c r="J158" s="10">
        <v>13.157894736842104</v>
      </c>
      <c r="K158" s="11">
        <v>21084</v>
      </c>
      <c r="L158" s="11">
        <v>21084</v>
      </c>
      <c r="M158" s="10">
        <v>9</v>
      </c>
      <c r="N158" s="10">
        <v>42.68639726807058</v>
      </c>
      <c r="O158" s="10">
        <v>6</v>
      </c>
      <c r="P158" s="10">
        <v>28.457598178713717</v>
      </c>
      <c r="Q158" s="10">
        <v>18</v>
      </c>
      <c r="R158" s="10">
        <v>85.37279453614116</v>
      </c>
      <c r="S158" s="10">
        <v>21</v>
      </c>
      <c r="T158" s="10">
        <v>99.60159362549801</v>
      </c>
      <c r="U158" s="10">
        <f t="shared" si="4"/>
        <v>128.05919180421174</v>
      </c>
      <c r="V158" s="10">
        <f t="shared" si="5"/>
        <v>128.05919180421174</v>
      </c>
      <c r="W158" s="10">
        <v>3</v>
      </c>
      <c r="X158" s="10">
        <v>14.228799089356858</v>
      </c>
      <c r="Y158" s="10">
        <v>6</v>
      </c>
      <c r="Z158" s="10">
        <v>28.457598178713717</v>
      </c>
    </row>
    <row r="159" spans="2:26" ht="15" customHeight="1">
      <c r="B159" s="8" t="s">
        <v>159</v>
      </c>
      <c r="C159" s="15">
        <v>4</v>
      </c>
      <c r="D159" s="8" t="s">
        <v>197</v>
      </c>
      <c r="E159" s="9">
        <v>22</v>
      </c>
      <c r="F159" s="9">
        <v>1375</v>
      </c>
      <c r="G159" s="10">
        <v>16</v>
      </c>
      <c r="H159" s="10">
        <v>27</v>
      </c>
      <c r="I159" s="10">
        <v>1267</v>
      </c>
      <c r="J159" s="10">
        <v>21.310181531176006</v>
      </c>
      <c r="K159" s="11">
        <v>87728</v>
      </c>
      <c r="L159" s="11">
        <v>87728</v>
      </c>
      <c r="M159" s="10">
        <v>28</v>
      </c>
      <c r="N159" s="10">
        <v>31.916833850082075</v>
      </c>
      <c r="O159" s="10">
        <v>18</v>
      </c>
      <c r="P159" s="10">
        <v>20.517964617909904</v>
      </c>
      <c r="Q159" s="10">
        <v>40</v>
      </c>
      <c r="R159" s="10">
        <v>45.595476928688676</v>
      </c>
      <c r="S159" s="10">
        <v>29</v>
      </c>
      <c r="T159" s="10">
        <v>33.05672077329929</v>
      </c>
      <c r="U159" s="10">
        <f t="shared" si="4"/>
        <v>77.51231077877074</v>
      </c>
      <c r="V159" s="10">
        <f t="shared" si="5"/>
        <v>53.57468539120919</v>
      </c>
      <c r="W159" s="10">
        <v>4</v>
      </c>
      <c r="X159" s="10">
        <v>4.559547692868867</v>
      </c>
      <c r="Y159" s="10">
        <v>3</v>
      </c>
      <c r="Z159" s="10">
        <v>3.4196607696516503</v>
      </c>
    </row>
    <row r="160" spans="2:26" ht="15" customHeight="1">
      <c r="B160" s="8" t="s">
        <v>160</v>
      </c>
      <c r="C160" s="15">
        <v>3</v>
      </c>
      <c r="D160" s="8" t="s">
        <v>195</v>
      </c>
      <c r="E160" s="9">
        <v>6</v>
      </c>
      <c r="F160" s="9">
        <v>174</v>
      </c>
      <c r="G160" s="10">
        <v>34.48275862068965</v>
      </c>
      <c r="H160" s="10">
        <v>5</v>
      </c>
      <c r="I160" s="10">
        <v>186</v>
      </c>
      <c r="J160" s="10">
        <v>26.881720430107528</v>
      </c>
      <c r="K160" s="11">
        <v>16178</v>
      </c>
      <c r="L160" s="11">
        <v>16178</v>
      </c>
      <c r="M160" s="10">
        <v>11</v>
      </c>
      <c r="N160" s="10">
        <v>67.99357151687477</v>
      </c>
      <c r="O160" s="10">
        <v>6</v>
      </c>
      <c r="P160" s="10">
        <v>37.087402645568055</v>
      </c>
      <c r="Q160" s="10">
        <v>4</v>
      </c>
      <c r="R160" s="10">
        <v>24.72493509704537</v>
      </c>
      <c r="S160" s="10">
        <v>5</v>
      </c>
      <c r="T160" s="10">
        <v>30.90616887130671</v>
      </c>
      <c r="U160" s="10">
        <f t="shared" si="4"/>
        <v>92.71850661392014</v>
      </c>
      <c r="V160" s="10">
        <f t="shared" si="5"/>
        <v>67.99357151687477</v>
      </c>
      <c r="W160" s="10">
        <v>9</v>
      </c>
      <c r="X160" s="10">
        <v>55.631103968352086</v>
      </c>
      <c r="Y160" s="10">
        <v>6</v>
      </c>
      <c r="Z160" s="10">
        <v>37.087402645568055</v>
      </c>
    </row>
    <row r="161" spans="2:26" ht="15" customHeight="1">
      <c r="B161" s="8" t="s">
        <v>161</v>
      </c>
      <c r="C161" s="15">
        <v>4</v>
      </c>
      <c r="D161" s="8" t="s">
        <v>197</v>
      </c>
      <c r="E161" s="9">
        <v>17</v>
      </c>
      <c r="F161" s="9">
        <v>1231</v>
      </c>
      <c r="G161" s="10">
        <v>13.80991064175467</v>
      </c>
      <c r="H161" s="10">
        <v>12</v>
      </c>
      <c r="I161" s="10">
        <v>1129</v>
      </c>
      <c r="J161" s="10">
        <v>10.628875110717448</v>
      </c>
      <c r="K161" s="11">
        <v>81082</v>
      </c>
      <c r="L161" s="11">
        <v>81082</v>
      </c>
      <c r="M161" s="10">
        <v>22</v>
      </c>
      <c r="N161" s="10">
        <v>27.133025825707307</v>
      </c>
      <c r="O161" s="10">
        <v>17</v>
      </c>
      <c r="P161" s="10">
        <v>20.966429047137467</v>
      </c>
      <c r="Q161" s="10">
        <v>56</v>
      </c>
      <c r="R161" s="10">
        <v>69.06588391998224</v>
      </c>
      <c r="S161" s="10">
        <v>44</v>
      </c>
      <c r="T161" s="10">
        <v>54.266051651414614</v>
      </c>
      <c r="U161" s="10">
        <f t="shared" si="4"/>
        <v>96.19890974568955</v>
      </c>
      <c r="V161" s="10">
        <f t="shared" si="5"/>
        <v>75.23248069855208</v>
      </c>
      <c r="W161" s="10">
        <v>17</v>
      </c>
      <c r="X161" s="10">
        <v>20.966429047137467</v>
      </c>
      <c r="Y161" s="10">
        <v>8</v>
      </c>
      <c r="Z161" s="10">
        <v>9.866554845711748</v>
      </c>
    </row>
    <row r="162" spans="2:26" ht="15" customHeight="1">
      <c r="B162" s="8" t="s">
        <v>162</v>
      </c>
      <c r="C162" s="15">
        <v>5</v>
      </c>
      <c r="D162" s="8" t="s">
        <v>198</v>
      </c>
      <c r="E162" s="9">
        <v>1</v>
      </c>
      <c r="F162" s="9">
        <v>242</v>
      </c>
      <c r="G162" s="10">
        <v>4.132231404958678</v>
      </c>
      <c r="H162" s="10">
        <v>4</v>
      </c>
      <c r="I162" s="10">
        <v>260</v>
      </c>
      <c r="J162" s="10">
        <v>15.384615384615385</v>
      </c>
      <c r="K162" s="11">
        <v>22149</v>
      </c>
      <c r="L162" s="11">
        <v>22149</v>
      </c>
      <c r="M162" s="10">
        <v>8</v>
      </c>
      <c r="N162" s="10">
        <v>36.119012145017834</v>
      </c>
      <c r="O162" s="10">
        <v>9</v>
      </c>
      <c r="P162" s="10">
        <v>40.633888663145065</v>
      </c>
      <c r="Q162" s="10">
        <v>16</v>
      </c>
      <c r="R162" s="10">
        <v>72.23802429003567</v>
      </c>
      <c r="S162" s="10">
        <v>10</v>
      </c>
      <c r="T162" s="10">
        <v>45.14876518127229</v>
      </c>
      <c r="U162" s="10">
        <f t="shared" si="4"/>
        <v>108.3570364350535</v>
      </c>
      <c r="V162" s="10">
        <f t="shared" si="5"/>
        <v>85.78265384441735</v>
      </c>
      <c r="W162" s="10">
        <v>5</v>
      </c>
      <c r="X162" s="10">
        <v>22.574382590636144</v>
      </c>
      <c r="Y162" s="10">
        <v>4</v>
      </c>
      <c r="Z162" s="10">
        <v>18.059506072508917</v>
      </c>
    </row>
    <row r="163" spans="2:26" ht="15" customHeight="1">
      <c r="B163" s="8" t="s">
        <v>163</v>
      </c>
      <c r="C163" s="15">
        <v>1</v>
      </c>
      <c r="D163" s="8" t="s">
        <v>69</v>
      </c>
      <c r="E163" s="9">
        <v>7</v>
      </c>
      <c r="F163" s="9">
        <v>370</v>
      </c>
      <c r="G163" s="10">
        <v>18.91891891891892</v>
      </c>
      <c r="H163" s="10">
        <v>4</v>
      </c>
      <c r="I163" s="10">
        <v>441</v>
      </c>
      <c r="J163" s="10">
        <v>9.070294784580499</v>
      </c>
      <c r="K163" s="11">
        <v>29053</v>
      </c>
      <c r="L163" s="11">
        <v>29053</v>
      </c>
      <c r="M163" s="10">
        <v>13</v>
      </c>
      <c r="N163" s="10">
        <v>44.74580938285203</v>
      </c>
      <c r="O163" s="10">
        <v>8</v>
      </c>
      <c r="P163" s="10">
        <v>27.53588269713971</v>
      </c>
      <c r="Q163" s="10">
        <v>12</v>
      </c>
      <c r="R163" s="10">
        <v>41.30382404570957</v>
      </c>
      <c r="S163" s="10">
        <v>14</v>
      </c>
      <c r="T163" s="10">
        <v>48.18779471999449</v>
      </c>
      <c r="U163" s="10">
        <f t="shared" si="4"/>
        <v>86.0496334285616</v>
      </c>
      <c r="V163" s="10">
        <f t="shared" si="5"/>
        <v>75.72367741713421</v>
      </c>
      <c r="W163" s="10">
        <v>2</v>
      </c>
      <c r="X163" s="10">
        <v>6.883970674284927</v>
      </c>
      <c r="Y163" s="10">
        <v>0</v>
      </c>
      <c r="Z163" s="10">
        <v>0</v>
      </c>
    </row>
    <row r="164" spans="2:26" ht="15" customHeight="1">
      <c r="B164" s="8" t="s">
        <v>164</v>
      </c>
      <c r="C164" s="15">
        <v>2</v>
      </c>
      <c r="D164" s="8" t="s">
        <v>196</v>
      </c>
      <c r="E164" s="9">
        <v>3</v>
      </c>
      <c r="F164" s="9">
        <v>244</v>
      </c>
      <c r="G164" s="10">
        <v>12.295081967213115</v>
      </c>
      <c r="H164" s="10">
        <v>2</v>
      </c>
      <c r="I164" s="10">
        <v>231</v>
      </c>
      <c r="J164" s="10">
        <v>8.658008658008658</v>
      </c>
      <c r="K164" s="11">
        <v>18491</v>
      </c>
      <c r="L164" s="11">
        <v>18491</v>
      </c>
      <c r="M164" s="10">
        <v>12</v>
      </c>
      <c r="N164" s="10">
        <v>64.89643610405062</v>
      </c>
      <c r="O164" s="10">
        <v>13</v>
      </c>
      <c r="P164" s="10">
        <v>70.30447244605485</v>
      </c>
      <c r="Q164" s="10">
        <v>12</v>
      </c>
      <c r="R164" s="10">
        <v>64.89643610405062</v>
      </c>
      <c r="S164" s="10">
        <v>19</v>
      </c>
      <c r="T164" s="10">
        <v>102.75269049808014</v>
      </c>
      <c r="U164" s="10">
        <f t="shared" si="4"/>
        <v>129.79287220810124</v>
      </c>
      <c r="V164" s="10">
        <f t="shared" si="5"/>
        <v>173.057162944135</v>
      </c>
      <c r="W164" s="10">
        <v>1</v>
      </c>
      <c r="X164" s="10">
        <v>5.408036342004219</v>
      </c>
      <c r="Y164" s="10">
        <v>0</v>
      </c>
      <c r="Z164" s="10">
        <v>0</v>
      </c>
    </row>
    <row r="165" spans="2:26" ht="15" customHeight="1">
      <c r="B165" s="8" t="s">
        <v>165</v>
      </c>
      <c r="C165" s="15">
        <v>5</v>
      </c>
      <c r="D165" s="8" t="s">
        <v>198</v>
      </c>
      <c r="E165" s="9">
        <v>13</v>
      </c>
      <c r="F165" s="9">
        <v>952</v>
      </c>
      <c r="G165" s="10">
        <v>13.655462184873949</v>
      </c>
      <c r="H165" s="10">
        <v>5</v>
      </c>
      <c r="I165" s="10">
        <v>927</v>
      </c>
      <c r="J165" s="10">
        <v>5.393743257820928</v>
      </c>
      <c r="K165" s="11">
        <v>78194</v>
      </c>
      <c r="L165" s="11">
        <v>78194</v>
      </c>
      <c r="M165" s="10">
        <v>34</v>
      </c>
      <c r="N165" s="10">
        <v>43.48159705348236</v>
      </c>
      <c r="O165" s="10">
        <v>27</v>
      </c>
      <c r="P165" s="10">
        <v>34.52950354247129</v>
      </c>
      <c r="Q165" s="10">
        <v>24</v>
      </c>
      <c r="R165" s="10">
        <v>30.692892037752255</v>
      </c>
      <c r="S165" s="10">
        <v>29</v>
      </c>
      <c r="T165" s="10">
        <v>37.08724454561731</v>
      </c>
      <c r="U165" s="10">
        <f t="shared" si="4"/>
        <v>74.17448909123462</v>
      </c>
      <c r="V165" s="10">
        <f t="shared" si="5"/>
        <v>71.6167480880886</v>
      </c>
      <c r="W165" s="10">
        <v>7</v>
      </c>
      <c r="X165" s="10">
        <v>8.952093511011075</v>
      </c>
      <c r="Y165" s="10">
        <v>9</v>
      </c>
      <c r="Z165" s="10">
        <v>11.509834514157097</v>
      </c>
    </row>
    <row r="166" spans="2:26" ht="15" customHeight="1">
      <c r="B166" s="8" t="s">
        <v>166</v>
      </c>
      <c r="C166" s="15">
        <v>3</v>
      </c>
      <c r="D166" s="8" t="s">
        <v>195</v>
      </c>
      <c r="E166" s="9">
        <v>0</v>
      </c>
      <c r="F166" s="9">
        <v>188</v>
      </c>
      <c r="G166" s="10">
        <v>0</v>
      </c>
      <c r="H166" s="10">
        <v>1</v>
      </c>
      <c r="I166" s="10">
        <v>163</v>
      </c>
      <c r="J166" s="10">
        <v>6.134969325153374</v>
      </c>
      <c r="K166" s="11">
        <v>15819</v>
      </c>
      <c r="L166" s="11">
        <v>15819</v>
      </c>
      <c r="M166" s="10">
        <v>9</v>
      </c>
      <c r="N166" s="10">
        <v>56.89360895126114</v>
      </c>
      <c r="O166" s="10">
        <v>8</v>
      </c>
      <c r="P166" s="10">
        <v>50.57209684556546</v>
      </c>
      <c r="Q166" s="10">
        <v>11</v>
      </c>
      <c r="R166" s="10">
        <v>69.5366331626525</v>
      </c>
      <c r="S166" s="10">
        <v>6</v>
      </c>
      <c r="T166" s="10">
        <v>37.92907263417409</v>
      </c>
      <c r="U166" s="10">
        <f t="shared" si="4"/>
        <v>126.43024211391365</v>
      </c>
      <c r="V166" s="10">
        <f t="shared" si="5"/>
        <v>88.50116947973954</v>
      </c>
      <c r="W166" s="10">
        <v>3</v>
      </c>
      <c r="X166" s="10">
        <v>18.964536317087045</v>
      </c>
      <c r="Y166" s="10">
        <v>2</v>
      </c>
      <c r="Z166" s="10">
        <v>12.643024211391365</v>
      </c>
    </row>
    <row r="167" spans="2:26" ht="15" customHeight="1">
      <c r="B167" s="8" t="s">
        <v>167</v>
      </c>
      <c r="C167" s="15">
        <v>3</v>
      </c>
      <c r="D167" s="8" t="s">
        <v>195</v>
      </c>
      <c r="E167" s="9">
        <v>6</v>
      </c>
      <c r="F167" s="9">
        <v>265</v>
      </c>
      <c r="G167" s="10">
        <v>22.641509433962263</v>
      </c>
      <c r="H167" s="10">
        <v>4</v>
      </c>
      <c r="I167" s="10">
        <v>244</v>
      </c>
      <c r="J167" s="10">
        <v>16.393442622950822</v>
      </c>
      <c r="K167" s="11">
        <v>16554</v>
      </c>
      <c r="L167" s="11">
        <v>16554</v>
      </c>
      <c r="M167" s="10">
        <v>6</v>
      </c>
      <c r="N167" s="10">
        <v>36.24501631025734</v>
      </c>
      <c r="O167" s="10">
        <v>9</v>
      </c>
      <c r="P167" s="10">
        <v>54.367524465386005</v>
      </c>
      <c r="Q167" s="10">
        <v>12</v>
      </c>
      <c r="R167" s="10">
        <v>72.49003262051468</v>
      </c>
      <c r="S167" s="10">
        <v>27</v>
      </c>
      <c r="T167" s="10">
        <v>163.10257339615802</v>
      </c>
      <c r="U167" s="10">
        <f t="shared" si="4"/>
        <v>108.73504893077201</v>
      </c>
      <c r="V167" s="10">
        <f t="shared" si="5"/>
        <v>217.47009786154402</v>
      </c>
      <c r="W167" s="10">
        <v>5</v>
      </c>
      <c r="X167" s="10">
        <v>30.20418025854778</v>
      </c>
      <c r="Y167" s="10">
        <v>2</v>
      </c>
      <c r="Z167" s="10">
        <v>12.081672103419114</v>
      </c>
    </row>
    <row r="168" spans="2:26" ht="15" customHeight="1">
      <c r="B168" s="8" t="s">
        <v>168</v>
      </c>
      <c r="C168" s="15">
        <v>2</v>
      </c>
      <c r="D168" s="8" t="s">
        <v>196</v>
      </c>
      <c r="E168" s="9">
        <v>13</v>
      </c>
      <c r="F168" s="9">
        <v>549</v>
      </c>
      <c r="G168" s="10">
        <v>23.679417122040075</v>
      </c>
      <c r="H168" s="10">
        <v>5</v>
      </c>
      <c r="I168" s="10">
        <v>519</v>
      </c>
      <c r="J168" s="10">
        <v>9.633911368015413</v>
      </c>
      <c r="K168" s="11">
        <v>43703</v>
      </c>
      <c r="L168" s="11">
        <v>43703</v>
      </c>
      <c r="M168" s="10">
        <v>33</v>
      </c>
      <c r="N168" s="10">
        <v>75.50969041026933</v>
      </c>
      <c r="O168" s="10">
        <v>30</v>
      </c>
      <c r="P168" s="10">
        <v>68.64517310024483</v>
      </c>
      <c r="Q168" s="10">
        <v>30</v>
      </c>
      <c r="R168" s="10">
        <v>68.64517310024483</v>
      </c>
      <c r="S168" s="10">
        <v>61</v>
      </c>
      <c r="T168" s="10">
        <v>139.5785186371645</v>
      </c>
      <c r="U168" s="10">
        <f t="shared" si="4"/>
        <v>144.15486351051416</v>
      </c>
      <c r="V168" s="10">
        <f t="shared" si="5"/>
        <v>208.22369173740933</v>
      </c>
      <c r="W168" s="10">
        <v>9</v>
      </c>
      <c r="X168" s="10">
        <v>20.59355193007345</v>
      </c>
      <c r="Y168" s="10">
        <v>3</v>
      </c>
      <c r="Z168" s="10">
        <v>6.864517310024484</v>
      </c>
    </row>
    <row r="169" spans="2:26" ht="15" customHeight="1">
      <c r="B169" s="8" t="s">
        <v>169</v>
      </c>
      <c r="C169" s="15">
        <v>2</v>
      </c>
      <c r="D169" s="8" t="s">
        <v>196</v>
      </c>
      <c r="E169" s="9">
        <v>6</v>
      </c>
      <c r="F169" s="9">
        <v>429</v>
      </c>
      <c r="G169" s="10">
        <v>13.986013986013987</v>
      </c>
      <c r="H169" s="10">
        <v>12</v>
      </c>
      <c r="I169" s="10">
        <v>440</v>
      </c>
      <c r="J169" s="10">
        <v>27.27272727272727</v>
      </c>
      <c r="K169" s="11">
        <v>32452</v>
      </c>
      <c r="L169" s="11">
        <v>32452</v>
      </c>
      <c r="M169" s="10">
        <v>14</v>
      </c>
      <c r="N169" s="10">
        <v>43.14063848144953</v>
      </c>
      <c r="O169" s="10">
        <v>16</v>
      </c>
      <c r="P169" s="10">
        <v>49.30358683594232</v>
      </c>
      <c r="Q169" s="10">
        <v>12</v>
      </c>
      <c r="R169" s="10">
        <v>36.97769012695674</v>
      </c>
      <c r="S169" s="10">
        <v>19</v>
      </c>
      <c r="T169" s="10">
        <v>58.5480093676815</v>
      </c>
      <c r="U169" s="10">
        <f t="shared" si="4"/>
        <v>80.11832860840626</v>
      </c>
      <c r="V169" s="10">
        <f t="shared" si="5"/>
        <v>107.85159620362381</v>
      </c>
      <c r="W169" s="10">
        <v>3</v>
      </c>
      <c r="X169" s="10">
        <v>9.244422531739184</v>
      </c>
      <c r="Y169" s="10">
        <v>3</v>
      </c>
      <c r="Z169" s="10">
        <v>9.244422531739184</v>
      </c>
    </row>
    <row r="170" spans="2:26" ht="15" customHeight="1">
      <c r="B170" s="8" t="s">
        <v>170</v>
      </c>
      <c r="C170" s="15">
        <v>3</v>
      </c>
      <c r="D170" s="8" t="s">
        <v>195</v>
      </c>
      <c r="E170" s="9">
        <v>2</v>
      </c>
      <c r="F170" s="9">
        <v>287</v>
      </c>
      <c r="G170" s="10">
        <v>6.968641114982578</v>
      </c>
      <c r="H170" s="10">
        <v>2</v>
      </c>
      <c r="I170" s="10">
        <v>236</v>
      </c>
      <c r="J170" s="10">
        <v>8.474576271186441</v>
      </c>
      <c r="K170" s="11">
        <v>17700</v>
      </c>
      <c r="L170" s="11">
        <v>17700</v>
      </c>
      <c r="M170" s="10">
        <v>15</v>
      </c>
      <c r="N170" s="10">
        <v>84.7457627118644</v>
      </c>
      <c r="O170" s="10">
        <v>8</v>
      </c>
      <c r="P170" s="10">
        <v>45.19774011299435</v>
      </c>
      <c r="Q170" s="10">
        <v>9</v>
      </c>
      <c r="R170" s="10">
        <v>50.847457627118644</v>
      </c>
      <c r="S170" s="10">
        <v>12</v>
      </c>
      <c r="T170" s="10">
        <v>67.79661016949153</v>
      </c>
      <c r="U170" s="10">
        <f t="shared" si="4"/>
        <v>135.59322033898306</v>
      </c>
      <c r="V170" s="10">
        <f t="shared" si="5"/>
        <v>112.99435028248588</v>
      </c>
      <c r="W170" s="10">
        <v>2</v>
      </c>
      <c r="X170" s="10">
        <v>11.299435028248588</v>
      </c>
      <c r="Y170" s="10">
        <v>0</v>
      </c>
      <c r="Z170" s="10">
        <v>0</v>
      </c>
    </row>
    <row r="171" spans="2:26" ht="15" customHeight="1">
      <c r="B171" s="8" t="s">
        <v>171</v>
      </c>
      <c r="C171" s="15">
        <v>2</v>
      </c>
      <c r="D171" s="8" t="s">
        <v>196</v>
      </c>
      <c r="E171" s="9">
        <v>13</v>
      </c>
      <c r="F171" s="9">
        <v>828</v>
      </c>
      <c r="G171" s="10">
        <v>15.70048309178744</v>
      </c>
      <c r="H171" s="10">
        <v>7</v>
      </c>
      <c r="I171" s="10">
        <v>768</v>
      </c>
      <c r="J171" s="10">
        <v>9.114583333333334</v>
      </c>
      <c r="K171" s="11">
        <v>47903</v>
      </c>
      <c r="L171" s="11">
        <v>47903</v>
      </c>
      <c r="M171" s="10">
        <v>40</v>
      </c>
      <c r="N171" s="10">
        <v>83.50207711416822</v>
      </c>
      <c r="O171" s="10">
        <v>42</v>
      </c>
      <c r="P171" s="10">
        <v>87.67718096987663</v>
      </c>
      <c r="Q171" s="10">
        <v>18</v>
      </c>
      <c r="R171" s="10">
        <v>37.575934701375694</v>
      </c>
      <c r="S171" s="10">
        <v>21</v>
      </c>
      <c r="T171" s="10">
        <v>43.838590484938315</v>
      </c>
      <c r="U171" s="10">
        <f t="shared" si="4"/>
        <v>121.0780118155439</v>
      </c>
      <c r="V171" s="10">
        <f t="shared" si="5"/>
        <v>131.51577145481494</v>
      </c>
      <c r="W171" s="10">
        <v>6</v>
      </c>
      <c r="X171" s="10">
        <v>12.52531156712523</v>
      </c>
      <c r="Y171" s="10">
        <v>6</v>
      </c>
      <c r="Z171" s="10">
        <v>12.52531156712523</v>
      </c>
    </row>
    <row r="172" spans="2:26" ht="15" customHeight="1">
      <c r="B172" s="8" t="s">
        <v>172</v>
      </c>
      <c r="C172" s="15">
        <v>1</v>
      </c>
      <c r="D172" s="8" t="s">
        <v>69</v>
      </c>
      <c r="E172" s="9">
        <v>14</v>
      </c>
      <c r="F172" s="9">
        <v>872</v>
      </c>
      <c r="G172" s="10">
        <v>16.055045871559635</v>
      </c>
      <c r="H172" s="10">
        <v>6</v>
      </c>
      <c r="I172" s="10">
        <v>823</v>
      </c>
      <c r="J172" s="10">
        <v>7.290400972053463</v>
      </c>
      <c r="K172" s="11">
        <v>48422</v>
      </c>
      <c r="L172" s="11">
        <v>48422</v>
      </c>
      <c r="M172" s="10">
        <v>27</v>
      </c>
      <c r="N172" s="10">
        <v>55.75977861302714</v>
      </c>
      <c r="O172" s="10">
        <v>16</v>
      </c>
      <c r="P172" s="10">
        <v>33.04283177068275</v>
      </c>
      <c r="Q172" s="10">
        <v>24</v>
      </c>
      <c r="R172" s="10">
        <v>49.564247656024115</v>
      </c>
      <c r="S172" s="10">
        <v>31</v>
      </c>
      <c r="T172" s="10">
        <v>64.02048655569781</v>
      </c>
      <c r="U172" s="10">
        <f t="shared" si="4"/>
        <v>105.32402626905126</v>
      </c>
      <c r="V172" s="10">
        <f t="shared" si="5"/>
        <v>97.06331832638058</v>
      </c>
      <c r="W172" s="10">
        <v>6</v>
      </c>
      <c r="X172" s="10">
        <v>12.391061914006029</v>
      </c>
      <c r="Y172" s="10">
        <v>1</v>
      </c>
      <c r="Z172" s="10">
        <v>2.065176985667672</v>
      </c>
    </row>
    <row r="173" spans="2:26" ht="15" customHeight="1">
      <c r="B173" s="8" t="s">
        <v>173</v>
      </c>
      <c r="C173" s="15">
        <v>5</v>
      </c>
      <c r="D173" s="8" t="s">
        <v>198</v>
      </c>
      <c r="E173" s="9">
        <v>2</v>
      </c>
      <c r="F173" s="9">
        <v>81</v>
      </c>
      <c r="G173" s="10">
        <v>24.691358024691358</v>
      </c>
      <c r="H173" s="10">
        <v>0</v>
      </c>
      <c r="I173" s="10">
        <v>60</v>
      </c>
      <c r="J173" s="10">
        <v>0</v>
      </c>
      <c r="K173" s="11">
        <v>7645</v>
      </c>
      <c r="L173" s="11">
        <v>7645</v>
      </c>
      <c r="M173" s="10">
        <v>7</v>
      </c>
      <c r="N173" s="10">
        <v>91.56311314584697</v>
      </c>
      <c r="O173" s="10">
        <v>6</v>
      </c>
      <c r="P173" s="10">
        <v>78.48266841072596</v>
      </c>
      <c r="Q173" s="10">
        <v>3</v>
      </c>
      <c r="R173" s="10">
        <v>39.24133420536298</v>
      </c>
      <c r="S173" s="10">
        <v>6</v>
      </c>
      <c r="T173" s="10">
        <v>78.48266841072596</v>
      </c>
      <c r="U173" s="10">
        <f t="shared" si="4"/>
        <v>130.80444735120994</v>
      </c>
      <c r="V173" s="10">
        <f t="shared" si="5"/>
        <v>156.96533682145193</v>
      </c>
      <c r="W173" s="10">
        <v>2</v>
      </c>
      <c r="X173" s="10">
        <v>26.160889470241987</v>
      </c>
      <c r="Y173" s="10">
        <v>2</v>
      </c>
      <c r="Z173" s="10">
        <v>26.160889470241987</v>
      </c>
    </row>
    <row r="174" spans="2:26" ht="15" customHeight="1">
      <c r="B174" s="8" t="s">
        <v>174</v>
      </c>
      <c r="C174" s="15">
        <v>1</v>
      </c>
      <c r="D174" s="8" t="s">
        <v>69</v>
      </c>
      <c r="E174" s="9">
        <v>1</v>
      </c>
      <c r="F174" s="9">
        <v>172</v>
      </c>
      <c r="G174" s="10">
        <v>5.813953488372093</v>
      </c>
      <c r="H174" s="10">
        <v>0</v>
      </c>
      <c r="I174" s="10">
        <v>161</v>
      </c>
      <c r="J174" s="10">
        <v>0</v>
      </c>
      <c r="K174" s="11">
        <v>13000</v>
      </c>
      <c r="L174" s="11">
        <v>13000</v>
      </c>
      <c r="M174" s="10">
        <v>3</v>
      </c>
      <c r="N174" s="10">
        <v>23.076923076923077</v>
      </c>
      <c r="O174" s="10">
        <v>3</v>
      </c>
      <c r="P174" s="10">
        <v>23.076923076923077</v>
      </c>
      <c r="Q174" s="10">
        <v>8</v>
      </c>
      <c r="R174" s="10">
        <v>61.53846153846154</v>
      </c>
      <c r="S174" s="10">
        <v>11</v>
      </c>
      <c r="T174" s="10">
        <v>84.61538461538461</v>
      </c>
      <c r="U174" s="10">
        <f t="shared" si="4"/>
        <v>84.61538461538461</v>
      </c>
      <c r="V174" s="10">
        <f t="shared" si="5"/>
        <v>107.6923076923077</v>
      </c>
      <c r="W174" s="10">
        <v>0</v>
      </c>
      <c r="X174" s="10">
        <v>0</v>
      </c>
      <c r="Y174" s="10">
        <v>0</v>
      </c>
      <c r="Z174" s="10">
        <v>0</v>
      </c>
    </row>
    <row r="175" spans="2:26" ht="15" customHeight="1">
      <c r="B175" s="8" t="s">
        <v>175</v>
      </c>
      <c r="C175" s="15">
        <v>4</v>
      </c>
      <c r="D175" s="8" t="s">
        <v>197</v>
      </c>
      <c r="E175" s="9">
        <v>6</v>
      </c>
      <c r="F175" s="9">
        <v>276</v>
      </c>
      <c r="G175" s="10">
        <v>21.73913043478261</v>
      </c>
      <c r="H175" s="10">
        <v>3</v>
      </c>
      <c r="I175" s="10">
        <v>259</v>
      </c>
      <c r="J175" s="10">
        <v>11.583011583011583</v>
      </c>
      <c r="K175" s="11">
        <v>25496</v>
      </c>
      <c r="L175" s="11">
        <v>25496</v>
      </c>
      <c r="M175" s="10">
        <v>21</v>
      </c>
      <c r="N175" s="10">
        <v>82.36586131157829</v>
      </c>
      <c r="O175" s="10">
        <v>18</v>
      </c>
      <c r="P175" s="10">
        <v>70.59930969563854</v>
      </c>
      <c r="Q175" s="10">
        <v>17</v>
      </c>
      <c r="R175" s="10">
        <v>66.67712582365861</v>
      </c>
      <c r="S175" s="10">
        <v>17</v>
      </c>
      <c r="T175" s="10">
        <v>66.67712582365861</v>
      </c>
      <c r="U175" s="10">
        <f t="shared" si="4"/>
        <v>149.0429871352369</v>
      </c>
      <c r="V175" s="10">
        <f t="shared" si="5"/>
        <v>137.27643551929714</v>
      </c>
      <c r="W175" s="10">
        <v>0</v>
      </c>
      <c r="X175" s="10">
        <v>0</v>
      </c>
      <c r="Y175" s="10">
        <v>2</v>
      </c>
      <c r="Z175" s="10">
        <v>7.844367743959836</v>
      </c>
    </row>
    <row r="176" spans="2:26" ht="15" customHeight="1">
      <c r="B176" s="8" t="s">
        <v>176</v>
      </c>
      <c r="C176" s="15">
        <v>2</v>
      </c>
      <c r="D176" s="8" t="s">
        <v>196</v>
      </c>
      <c r="E176" s="9">
        <v>1</v>
      </c>
      <c r="F176" s="9">
        <v>108</v>
      </c>
      <c r="G176" s="10">
        <v>9.25925925925926</v>
      </c>
      <c r="H176" s="10">
        <v>1</v>
      </c>
      <c r="I176" s="10">
        <v>110</v>
      </c>
      <c r="J176" s="10">
        <v>9.09090909090909</v>
      </c>
      <c r="K176" s="11">
        <v>7623</v>
      </c>
      <c r="L176" s="11">
        <v>7623</v>
      </c>
      <c r="M176" s="10">
        <v>7</v>
      </c>
      <c r="N176" s="10">
        <v>91.82736455463728</v>
      </c>
      <c r="O176" s="10">
        <v>8</v>
      </c>
      <c r="P176" s="10">
        <v>104.94555949101404</v>
      </c>
      <c r="Q176" s="10">
        <v>2</v>
      </c>
      <c r="R176" s="10">
        <v>26.23638987275351</v>
      </c>
      <c r="S176" s="10">
        <v>3</v>
      </c>
      <c r="T176" s="10">
        <v>39.35458480913026</v>
      </c>
      <c r="U176" s="10">
        <f t="shared" si="4"/>
        <v>118.06375442739079</v>
      </c>
      <c r="V176" s="10">
        <f t="shared" si="5"/>
        <v>144.3001443001443</v>
      </c>
      <c r="W176" s="10">
        <v>0</v>
      </c>
      <c r="X176" s="10">
        <v>0</v>
      </c>
      <c r="Y176" s="10">
        <v>1</v>
      </c>
      <c r="Z176" s="10">
        <v>13.118194936376755</v>
      </c>
    </row>
    <row r="177" spans="2:26" ht="15" customHeight="1">
      <c r="B177" s="8" t="s">
        <v>177</v>
      </c>
      <c r="C177" s="15">
        <v>2</v>
      </c>
      <c r="D177" s="8" t="s">
        <v>196</v>
      </c>
      <c r="E177" s="9">
        <v>21</v>
      </c>
      <c r="F177" s="9">
        <v>3262</v>
      </c>
      <c r="G177" s="10">
        <v>6.437768240343348</v>
      </c>
      <c r="H177" s="10">
        <v>33</v>
      </c>
      <c r="I177" s="10">
        <v>3107</v>
      </c>
      <c r="J177" s="10">
        <v>10.621177985194722</v>
      </c>
      <c r="K177" s="11">
        <v>208935</v>
      </c>
      <c r="L177" s="11">
        <v>208935</v>
      </c>
      <c r="M177" s="10">
        <v>89</v>
      </c>
      <c r="N177" s="10">
        <v>42.59697992198531</v>
      </c>
      <c r="O177" s="10">
        <v>115</v>
      </c>
      <c r="P177" s="10">
        <v>55.0410414722282</v>
      </c>
      <c r="Q177" s="10">
        <v>73</v>
      </c>
      <c r="R177" s="10">
        <v>34.9390958910666</v>
      </c>
      <c r="S177" s="10">
        <v>83</v>
      </c>
      <c r="T177" s="10">
        <v>39.72527341039079</v>
      </c>
      <c r="U177" s="10">
        <f t="shared" si="4"/>
        <v>77.53607581305191</v>
      </c>
      <c r="V177" s="10">
        <f t="shared" si="5"/>
        <v>94.766314882619</v>
      </c>
      <c r="W177" s="10">
        <v>21</v>
      </c>
      <c r="X177" s="10">
        <v>10.050972790580802</v>
      </c>
      <c r="Y177" s="10">
        <v>17</v>
      </c>
      <c r="Z177" s="10">
        <v>8.136501782851125</v>
      </c>
    </row>
    <row r="178" spans="2:26" ht="15" customHeight="1">
      <c r="B178" s="8" t="s">
        <v>178</v>
      </c>
      <c r="C178" s="15">
        <v>4</v>
      </c>
      <c r="D178" s="8" t="s">
        <v>197</v>
      </c>
      <c r="E178" s="9">
        <v>5</v>
      </c>
      <c r="F178" s="9">
        <v>217</v>
      </c>
      <c r="G178" s="10">
        <v>23.041474654377883</v>
      </c>
      <c r="H178" s="10">
        <v>1</v>
      </c>
      <c r="I178" s="10">
        <v>154</v>
      </c>
      <c r="J178" s="10">
        <v>6.493506493506494</v>
      </c>
      <c r="K178" s="11">
        <v>18324</v>
      </c>
      <c r="L178" s="11">
        <v>18324</v>
      </c>
      <c r="M178" s="10">
        <v>14</v>
      </c>
      <c r="N178" s="10">
        <v>76.40253219821</v>
      </c>
      <c r="O178" s="10">
        <v>10</v>
      </c>
      <c r="P178" s="10">
        <v>54.57323728443571</v>
      </c>
      <c r="Q178" s="10">
        <v>22</v>
      </c>
      <c r="R178" s="10">
        <v>120.06112202575856</v>
      </c>
      <c r="S178" s="10">
        <v>7</v>
      </c>
      <c r="T178" s="10">
        <v>38.201266099105</v>
      </c>
      <c r="U178" s="10">
        <f t="shared" si="4"/>
        <v>196.46365422396855</v>
      </c>
      <c r="V178" s="10">
        <f t="shared" si="5"/>
        <v>92.77450338354072</v>
      </c>
      <c r="W178" s="10">
        <v>6</v>
      </c>
      <c r="X178" s="10">
        <v>32.74394237066143</v>
      </c>
      <c r="Y178" s="10">
        <v>1</v>
      </c>
      <c r="Z178" s="10">
        <v>5.457323728443571</v>
      </c>
    </row>
    <row r="179" spans="2:26" ht="15" customHeight="1">
      <c r="B179" s="8" t="s">
        <v>179</v>
      </c>
      <c r="C179" s="15">
        <v>5</v>
      </c>
      <c r="D179" s="8" t="s">
        <v>198</v>
      </c>
      <c r="E179" s="9">
        <v>6</v>
      </c>
      <c r="F179" s="9">
        <v>388</v>
      </c>
      <c r="G179" s="10">
        <v>15.463917525773196</v>
      </c>
      <c r="H179" s="10">
        <v>5</v>
      </c>
      <c r="I179" s="10">
        <v>349</v>
      </c>
      <c r="J179" s="10">
        <v>14.326647564469916</v>
      </c>
      <c r="K179" s="11">
        <v>30697</v>
      </c>
      <c r="L179" s="11">
        <v>30697</v>
      </c>
      <c r="M179" s="10">
        <v>13</v>
      </c>
      <c r="N179" s="10">
        <v>42.34941525230479</v>
      </c>
      <c r="O179" s="10">
        <v>8</v>
      </c>
      <c r="P179" s="10">
        <v>26.061178616802945</v>
      </c>
      <c r="Q179" s="10">
        <v>22</v>
      </c>
      <c r="R179" s="10">
        <v>71.6682411962081</v>
      </c>
      <c r="S179" s="10">
        <v>26</v>
      </c>
      <c r="T179" s="10">
        <v>84.69883050460957</v>
      </c>
      <c r="U179" s="10">
        <f t="shared" si="4"/>
        <v>114.0176564485129</v>
      </c>
      <c r="V179" s="10">
        <f t="shared" si="5"/>
        <v>110.76000912141252</v>
      </c>
      <c r="W179" s="10">
        <v>2</v>
      </c>
      <c r="X179" s="10">
        <v>6.515294654200736</v>
      </c>
      <c r="Y179" s="10">
        <v>4</v>
      </c>
      <c r="Z179" s="10">
        <v>13.030589308401472</v>
      </c>
    </row>
    <row r="180" spans="2:26" ht="15" customHeight="1">
      <c r="B180" s="8" t="s">
        <v>180</v>
      </c>
      <c r="C180" s="15">
        <v>2</v>
      </c>
      <c r="D180" s="8" t="s">
        <v>196</v>
      </c>
      <c r="E180" s="9">
        <v>4</v>
      </c>
      <c r="F180" s="9">
        <v>339</v>
      </c>
      <c r="G180" s="10">
        <v>11.799410029498524</v>
      </c>
      <c r="H180" s="10">
        <v>7</v>
      </c>
      <c r="I180" s="10">
        <v>325</v>
      </c>
      <c r="J180" s="10">
        <v>21.538461538461537</v>
      </c>
      <c r="K180" s="11">
        <v>26251</v>
      </c>
      <c r="L180" s="11">
        <v>26251</v>
      </c>
      <c r="M180" s="10">
        <v>15</v>
      </c>
      <c r="N180" s="10">
        <v>57.14068035503409</v>
      </c>
      <c r="O180" s="10">
        <v>11</v>
      </c>
      <c r="P180" s="10">
        <v>41.90316559369167</v>
      </c>
      <c r="Q180" s="10">
        <v>11</v>
      </c>
      <c r="R180" s="10">
        <v>41.90316559369167</v>
      </c>
      <c r="S180" s="10">
        <v>13</v>
      </c>
      <c r="T180" s="10">
        <v>49.52192297436288</v>
      </c>
      <c r="U180" s="10">
        <f t="shared" si="4"/>
        <v>99.04384594872576</v>
      </c>
      <c r="V180" s="10">
        <f t="shared" si="5"/>
        <v>91.42508856805455</v>
      </c>
      <c r="W180" s="10">
        <v>4</v>
      </c>
      <c r="X180" s="10">
        <v>15.237514761342425</v>
      </c>
      <c r="Y180" s="10">
        <v>4</v>
      </c>
      <c r="Z180" s="10">
        <v>15.237514761342425</v>
      </c>
    </row>
    <row r="181" spans="2:26" ht="15" customHeight="1">
      <c r="B181" s="8" t="s">
        <v>181</v>
      </c>
      <c r="C181" s="15">
        <v>3</v>
      </c>
      <c r="D181" s="8" t="s">
        <v>195</v>
      </c>
      <c r="E181" s="9">
        <v>2</v>
      </c>
      <c r="F181" s="9">
        <v>99</v>
      </c>
      <c r="G181" s="10">
        <v>20.202020202020204</v>
      </c>
      <c r="H181" s="10">
        <v>1</v>
      </c>
      <c r="I181" s="10">
        <v>102</v>
      </c>
      <c r="J181" s="10">
        <v>9.803921568627452</v>
      </c>
      <c r="K181" s="11">
        <v>8592</v>
      </c>
      <c r="L181" s="11">
        <v>8592</v>
      </c>
      <c r="M181" s="10">
        <v>8</v>
      </c>
      <c r="N181" s="10">
        <v>93.10986964618249</v>
      </c>
      <c r="O181" s="10">
        <v>2</v>
      </c>
      <c r="P181" s="10">
        <v>23.277467411545622</v>
      </c>
      <c r="Q181" s="10">
        <v>3</v>
      </c>
      <c r="R181" s="10">
        <v>34.91620111731844</v>
      </c>
      <c r="S181" s="10">
        <v>1</v>
      </c>
      <c r="T181" s="10">
        <v>11.638733705772811</v>
      </c>
      <c r="U181" s="10">
        <f t="shared" si="4"/>
        <v>128.02607076350094</v>
      </c>
      <c r="V181" s="10">
        <f t="shared" si="5"/>
        <v>34.91620111731844</v>
      </c>
      <c r="W181" s="10">
        <v>0</v>
      </c>
      <c r="X181" s="10">
        <v>0</v>
      </c>
      <c r="Y181" s="10">
        <v>1</v>
      </c>
      <c r="Z181" s="10">
        <v>11.638733705772811</v>
      </c>
    </row>
    <row r="182" spans="2:26" ht="15" customHeight="1">
      <c r="B182" s="8" t="s">
        <v>182</v>
      </c>
      <c r="C182" s="15">
        <v>4</v>
      </c>
      <c r="D182" s="8" t="s">
        <v>197</v>
      </c>
      <c r="E182" s="9">
        <v>10</v>
      </c>
      <c r="F182" s="9">
        <v>773</v>
      </c>
      <c r="G182" s="10">
        <v>12.936610608020699</v>
      </c>
      <c r="H182" s="10">
        <v>11</v>
      </c>
      <c r="I182" s="10">
        <v>742</v>
      </c>
      <c r="J182" s="10">
        <v>14.824797843665769</v>
      </c>
      <c r="K182" s="11">
        <v>58859</v>
      </c>
      <c r="L182" s="11">
        <v>58859</v>
      </c>
      <c r="M182" s="10">
        <v>33</v>
      </c>
      <c r="N182" s="10">
        <v>56.06619208617204</v>
      </c>
      <c r="O182" s="10">
        <v>21</v>
      </c>
      <c r="P182" s="10">
        <v>35.67848587301857</v>
      </c>
      <c r="Q182" s="10">
        <v>35</v>
      </c>
      <c r="R182" s="10">
        <v>59.464143121697624</v>
      </c>
      <c r="S182" s="10">
        <v>30</v>
      </c>
      <c r="T182" s="10">
        <v>50.969265532883675</v>
      </c>
      <c r="U182" s="10">
        <f t="shared" si="4"/>
        <v>115.53033520786965</v>
      </c>
      <c r="V182" s="10">
        <f t="shared" si="5"/>
        <v>86.64775140590224</v>
      </c>
      <c r="W182" s="10">
        <v>8</v>
      </c>
      <c r="X182" s="10">
        <v>13.591804142102312</v>
      </c>
      <c r="Y182" s="10">
        <v>14</v>
      </c>
      <c r="Z182" s="10">
        <v>23.785657248679048</v>
      </c>
    </row>
    <row r="183" spans="2:26" ht="15" customHeight="1">
      <c r="B183" s="8" t="s">
        <v>183</v>
      </c>
      <c r="C183" s="15">
        <v>1</v>
      </c>
      <c r="D183" s="8" t="s">
        <v>69</v>
      </c>
      <c r="E183" s="9">
        <v>7</v>
      </c>
      <c r="F183" s="9">
        <v>222</v>
      </c>
      <c r="G183" s="10">
        <v>31.531531531531527</v>
      </c>
      <c r="H183" s="10">
        <v>7</v>
      </c>
      <c r="I183" s="10">
        <v>238</v>
      </c>
      <c r="J183" s="10">
        <v>29.41176470588235</v>
      </c>
      <c r="K183" s="11">
        <v>19187</v>
      </c>
      <c r="L183" s="11">
        <v>19187</v>
      </c>
      <c r="M183" s="10">
        <v>9</v>
      </c>
      <c r="N183" s="10">
        <v>46.90675978527128</v>
      </c>
      <c r="O183" s="10">
        <v>5</v>
      </c>
      <c r="P183" s="10">
        <v>26.059310991817377</v>
      </c>
      <c r="Q183" s="10">
        <v>12</v>
      </c>
      <c r="R183" s="10">
        <v>62.5423463803617</v>
      </c>
      <c r="S183" s="10">
        <v>4</v>
      </c>
      <c r="T183" s="10">
        <v>20.8474487934539</v>
      </c>
      <c r="U183" s="10">
        <f t="shared" si="4"/>
        <v>109.44910616563297</v>
      </c>
      <c r="V183" s="10">
        <f t="shared" si="5"/>
        <v>46.90675978527128</v>
      </c>
      <c r="W183" s="10">
        <v>0</v>
      </c>
      <c r="X183" s="10">
        <v>0</v>
      </c>
      <c r="Y183" s="10">
        <v>0</v>
      </c>
      <c r="Z183" s="10">
        <v>0</v>
      </c>
    </row>
    <row r="184" spans="2:26" ht="15" customHeight="1">
      <c r="B184" s="8" t="s">
        <v>184</v>
      </c>
      <c r="C184" s="15">
        <v>2</v>
      </c>
      <c r="D184" s="8" t="s">
        <v>196</v>
      </c>
      <c r="E184" s="9">
        <v>17</v>
      </c>
      <c r="F184" s="9">
        <v>1471</v>
      </c>
      <c r="G184" s="10">
        <v>11.556764106050306</v>
      </c>
      <c r="H184" s="10">
        <v>10</v>
      </c>
      <c r="I184" s="10">
        <v>1420</v>
      </c>
      <c r="J184" s="10">
        <v>7.042253521126761</v>
      </c>
      <c r="K184" s="11">
        <v>75946</v>
      </c>
      <c r="L184" s="11">
        <v>75946</v>
      </c>
      <c r="M184" s="10">
        <v>51</v>
      </c>
      <c r="N184" s="10">
        <v>67.15297711531878</v>
      </c>
      <c r="O184" s="10">
        <v>45</v>
      </c>
      <c r="P184" s="10">
        <v>59.252626866457746</v>
      </c>
      <c r="Q184" s="10">
        <v>32</v>
      </c>
      <c r="R184" s="10">
        <v>42.13520132725884</v>
      </c>
      <c r="S184" s="10">
        <v>38</v>
      </c>
      <c r="T184" s="10">
        <v>50.03555157611988</v>
      </c>
      <c r="U184" s="10">
        <f t="shared" si="4"/>
        <v>109.28817844257763</v>
      </c>
      <c r="V184" s="10">
        <f t="shared" si="5"/>
        <v>109.28817844257763</v>
      </c>
      <c r="W184" s="10">
        <v>22</v>
      </c>
      <c r="X184" s="10">
        <v>28.967950912490455</v>
      </c>
      <c r="Y184" s="10">
        <v>10</v>
      </c>
      <c r="Z184" s="10">
        <v>13.167250414768388</v>
      </c>
    </row>
    <row r="185" spans="2:26" ht="15" customHeight="1">
      <c r="B185" s="8" t="s">
        <v>185</v>
      </c>
      <c r="C185" s="15">
        <v>1</v>
      </c>
      <c r="D185" s="8" t="s">
        <v>69</v>
      </c>
      <c r="E185" s="9">
        <v>9</v>
      </c>
      <c r="F185" s="9">
        <v>734</v>
      </c>
      <c r="G185" s="10">
        <v>12.26158038147139</v>
      </c>
      <c r="H185" s="10">
        <v>4</v>
      </c>
      <c r="I185" s="10">
        <v>855</v>
      </c>
      <c r="J185" s="10">
        <v>4.678362573099415</v>
      </c>
      <c r="K185" s="11">
        <v>55918</v>
      </c>
      <c r="L185" s="11">
        <v>55918</v>
      </c>
      <c r="M185" s="10">
        <v>24</v>
      </c>
      <c r="N185" s="10">
        <v>42.91998998533567</v>
      </c>
      <c r="O185" s="10">
        <v>32</v>
      </c>
      <c r="P185" s="10">
        <v>57.22665331378089</v>
      </c>
      <c r="Q185" s="10">
        <v>41</v>
      </c>
      <c r="R185" s="10">
        <v>73.32164955828176</v>
      </c>
      <c r="S185" s="10">
        <v>22</v>
      </c>
      <c r="T185" s="10">
        <v>39.343324153224366</v>
      </c>
      <c r="U185" s="10">
        <f t="shared" si="4"/>
        <v>116.24163954361744</v>
      </c>
      <c r="V185" s="10">
        <f t="shared" si="5"/>
        <v>96.56997746700526</v>
      </c>
      <c r="W185" s="10">
        <v>2</v>
      </c>
      <c r="X185" s="10">
        <v>3.576665832111306</v>
      </c>
      <c r="Y185" s="10">
        <v>2</v>
      </c>
      <c r="Z185" s="10">
        <v>3.576665832111306</v>
      </c>
    </row>
    <row r="186" spans="2:26" ht="15" customHeight="1">
      <c r="B186" s="8" t="s">
        <v>186</v>
      </c>
      <c r="C186" s="15">
        <v>1</v>
      </c>
      <c r="D186" s="8" t="s">
        <v>69</v>
      </c>
      <c r="E186" s="9">
        <v>6</v>
      </c>
      <c r="F186" s="9">
        <v>243</v>
      </c>
      <c r="G186" s="10">
        <v>24.691358024691358</v>
      </c>
      <c r="H186" s="10">
        <v>2</v>
      </c>
      <c r="I186" s="10">
        <v>253</v>
      </c>
      <c r="J186" s="10">
        <v>7.905138339920948</v>
      </c>
      <c r="K186" s="11">
        <v>16271</v>
      </c>
      <c r="L186" s="11">
        <v>16271</v>
      </c>
      <c r="M186" s="10">
        <v>10</v>
      </c>
      <c r="N186" s="10">
        <v>61.45903755147194</v>
      </c>
      <c r="O186" s="10">
        <v>7</v>
      </c>
      <c r="P186" s="10">
        <v>43.02132628603036</v>
      </c>
      <c r="Q186" s="10">
        <v>7</v>
      </c>
      <c r="R186" s="10">
        <v>43.02132628603036</v>
      </c>
      <c r="S186" s="10">
        <v>5</v>
      </c>
      <c r="T186" s="10">
        <v>30.72951877573597</v>
      </c>
      <c r="U186" s="10">
        <f t="shared" si="4"/>
        <v>104.4803638375023</v>
      </c>
      <c r="V186" s="10">
        <f t="shared" si="5"/>
        <v>73.75084506176633</v>
      </c>
      <c r="W186" s="10">
        <v>0</v>
      </c>
      <c r="X186" s="10">
        <v>0</v>
      </c>
      <c r="Y186" s="10">
        <v>2</v>
      </c>
      <c r="Z186" s="10">
        <v>12.291807510294387</v>
      </c>
    </row>
    <row r="187" spans="2:26" ht="15" customHeight="1">
      <c r="B187" s="8" t="s">
        <v>187</v>
      </c>
      <c r="C187" s="15">
        <v>2</v>
      </c>
      <c r="D187" s="8" t="s">
        <v>196</v>
      </c>
      <c r="E187" s="9">
        <v>8</v>
      </c>
      <c r="F187" s="9">
        <v>596</v>
      </c>
      <c r="G187" s="10">
        <v>13.422818791946309</v>
      </c>
      <c r="H187" s="10">
        <v>9</v>
      </c>
      <c r="I187" s="10">
        <v>496</v>
      </c>
      <c r="J187" s="10">
        <v>18.145161290322584</v>
      </c>
      <c r="K187" s="11">
        <v>34792</v>
      </c>
      <c r="L187" s="11">
        <v>34792</v>
      </c>
      <c r="M187" s="10">
        <v>18</v>
      </c>
      <c r="N187" s="10">
        <v>51.736031271556676</v>
      </c>
      <c r="O187" s="10">
        <v>18</v>
      </c>
      <c r="P187" s="10">
        <v>51.736031271556676</v>
      </c>
      <c r="Q187" s="10">
        <v>16</v>
      </c>
      <c r="R187" s="10">
        <v>45.98758335249483</v>
      </c>
      <c r="S187" s="10">
        <v>16</v>
      </c>
      <c r="T187" s="10">
        <v>45.98758335249483</v>
      </c>
      <c r="U187" s="10">
        <f t="shared" si="4"/>
        <v>97.72361462405149</v>
      </c>
      <c r="V187" s="10">
        <f t="shared" si="5"/>
        <v>97.72361462405149</v>
      </c>
      <c r="W187" s="10">
        <v>4</v>
      </c>
      <c r="X187" s="10">
        <v>11.496895838123708</v>
      </c>
      <c r="Y187" s="10">
        <v>4</v>
      </c>
      <c r="Z187" s="10">
        <v>11.496895838123708</v>
      </c>
    </row>
    <row r="188" spans="2:26" ht="15" customHeight="1">
      <c r="B188" s="8" t="s">
        <v>188</v>
      </c>
      <c r="C188" s="15">
        <v>3</v>
      </c>
      <c r="D188" s="8" t="s">
        <v>195</v>
      </c>
      <c r="E188" s="9">
        <v>0</v>
      </c>
      <c r="F188" s="9">
        <v>87</v>
      </c>
      <c r="G188" s="10">
        <v>0</v>
      </c>
      <c r="H188" s="10">
        <v>0</v>
      </c>
      <c r="I188" s="10">
        <v>78</v>
      </c>
      <c r="J188" s="10">
        <v>0</v>
      </c>
      <c r="K188" s="11">
        <v>7733</v>
      </c>
      <c r="L188" s="11">
        <v>7733</v>
      </c>
      <c r="M188" s="10">
        <v>8</v>
      </c>
      <c r="N188" s="10">
        <v>103.45273503168241</v>
      </c>
      <c r="O188" s="10">
        <v>4</v>
      </c>
      <c r="P188" s="10">
        <v>51.726367515841204</v>
      </c>
      <c r="Q188" s="10">
        <v>5</v>
      </c>
      <c r="R188" s="10">
        <v>64.6579593948015</v>
      </c>
      <c r="S188" s="10">
        <v>6</v>
      </c>
      <c r="T188" s="10">
        <v>77.5895512737618</v>
      </c>
      <c r="U188" s="10">
        <f t="shared" si="4"/>
        <v>168.1106944264839</v>
      </c>
      <c r="V188" s="10">
        <f t="shared" si="5"/>
        <v>129.315918789603</v>
      </c>
      <c r="W188" s="10">
        <v>0</v>
      </c>
      <c r="X188" s="10">
        <v>0</v>
      </c>
      <c r="Y188" s="10">
        <v>2</v>
      </c>
      <c r="Z188" s="10">
        <v>25.863183757920602</v>
      </c>
    </row>
    <row r="189" spans="2:26" ht="15" customHeight="1">
      <c r="B189" s="8" t="s">
        <v>189</v>
      </c>
      <c r="C189" s="15">
        <v>1</v>
      </c>
      <c r="D189" s="8" t="s">
        <v>69</v>
      </c>
      <c r="E189" s="9">
        <v>5</v>
      </c>
      <c r="F189" s="9">
        <v>282</v>
      </c>
      <c r="G189" s="10">
        <v>17.73049645390071</v>
      </c>
      <c r="H189" s="10">
        <v>4</v>
      </c>
      <c r="I189" s="10">
        <v>276</v>
      </c>
      <c r="J189" s="10">
        <v>14.492753623188406</v>
      </c>
      <c r="K189" s="11">
        <v>19825</v>
      </c>
      <c r="L189" s="11">
        <v>19825</v>
      </c>
      <c r="M189" s="10">
        <v>5</v>
      </c>
      <c r="N189" s="10">
        <v>25.220680958385877</v>
      </c>
      <c r="O189" s="10">
        <v>6</v>
      </c>
      <c r="P189" s="10">
        <v>30.264817150063053</v>
      </c>
      <c r="Q189" s="10">
        <v>7</v>
      </c>
      <c r="R189" s="10">
        <v>35.30895334174023</v>
      </c>
      <c r="S189" s="10">
        <v>6</v>
      </c>
      <c r="T189" s="10">
        <v>30.264817150063053</v>
      </c>
      <c r="U189" s="10">
        <f t="shared" si="4"/>
        <v>60.529634300126105</v>
      </c>
      <c r="V189" s="10">
        <f t="shared" si="5"/>
        <v>60.529634300126105</v>
      </c>
      <c r="W189" s="10">
        <v>0</v>
      </c>
      <c r="X189" s="10">
        <v>0</v>
      </c>
      <c r="Y189" s="10">
        <v>0</v>
      </c>
      <c r="Z189" s="10">
        <v>0</v>
      </c>
    </row>
    <row r="190" spans="2:26" ht="15" customHeight="1">
      <c r="B190" s="8" t="s">
        <v>190</v>
      </c>
      <c r="C190" s="15">
        <v>1</v>
      </c>
      <c r="D190" s="8" t="s">
        <v>69</v>
      </c>
      <c r="E190" s="9">
        <v>11</v>
      </c>
      <c r="F190" s="9">
        <v>387</v>
      </c>
      <c r="G190" s="10">
        <v>28.42377260981912</v>
      </c>
      <c r="H190" s="10">
        <v>5</v>
      </c>
      <c r="I190" s="10">
        <v>353</v>
      </c>
      <c r="J190" s="10">
        <v>14.164305949008499</v>
      </c>
      <c r="K190" s="11">
        <v>21850</v>
      </c>
      <c r="L190" s="11">
        <v>21850</v>
      </c>
      <c r="M190" s="10">
        <v>10</v>
      </c>
      <c r="N190" s="10">
        <v>45.766590389016024</v>
      </c>
      <c r="O190" s="10">
        <v>7</v>
      </c>
      <c r="P190" s="10">
        <v>32.036613272311214</v>
      </c>
      <c r="Q190" s="10">
        <v>15</v>
      </c>
      <c r="R190" s="10">
        <v>68.64988558352402</v>
      </c>
      <c r="S190" s="10">
        <v>15</v>
      </c>
      <c r="T190" s="10">
        <v>68.64988558352402</v>
      </c>
      <c r="U190" s="10">
        <f t="shared" si="4"/>
        <v>114.41647597254004</v>
      </c>
      <c r="V190" s="10">
        <f t="shared" si="5"/>
        <v>100.68649885583525</v>
      </c>
      <c r="W190" s="10">
        <v>1</v>
      </c>
      <c r="X190" s="10">
        <v>4.576659038901602</v>
      </c>
      <c r="Y190" s="10">
        <v>0</v>
      </c>
      <c r="Z190" s="10">
        <v>0</v>
      </c>
    </row>
    <row r="191" spans="2:26" ht="15" customHeight="1">
      <c r="B191" s="8" t="s">
        <v>191</v>
      </c>
      <c r="C191" s="15">
        <v>2</v>
      </c>
      <c r="D191" s="8" t="s">
        <v>196</v>
      </c>
      <c r="E191" s="9">
        <v>2</v>
      </c>
      <c r="F191" s="9">
        <v>199</v>
      </c>
      <c r="G191" s="10">
        <v>10.050251256281408</v>
      </c>
      <c r="H191" s="10">
        <v>3</v>
      </c>
      <c r="I191" s="10">
        <v>162</v>
      </c>
      <c r="J191" s="10">
        <v>18.51851851851852</v>
      </c>
      <c r="K191" s="11">
        <v>13840</v>
      </c>
      <c r="L191" s="11">
        <v>13840</v>
      </c>
      <c r="M191" s="10">
        <v>4</v>
      </c>
      <c r="N191" s="10">
        <v>28.901734104046245</v>
      </c>
      <c r="O191" s="10">
        <v>2</v>
      </c>
      <c r="P191" s="10">
        <v>14.450867052023122</v>
      </c>
      <c r="Q191" s="10">
        <v>5</v>
      </c>
      <c r="R191" s="10">
        <v>36.127167630057805</v>
      </c>
      <c r="S191" s="10">
        <v>5</v>
      </c>
      <c r="T191" s="10">
        <v>36.127167630057805</v>
      </c>
      <c r="U191" s="10">
        <f t="shared" si="4"/>
        <v>65.02890173410404</v>
      </c>
      <c r="V191" s="10">
        <f t="shared" si="5"/>
        <v>50.57803468208092</v>
      </c>
      <c r="W191" s="10">
        <v>3</v>
      </c>
      <c r="X191" s="10">
        <v>21.67630057803468</v>
      </c>
      <c r="Y191" s="10">
        <v>0</v>
      </c>
      <c r="Z191" s="10">
        <v>0</v>
      </c>
    </row>
    <row r="192" spans="2:26" ht="15" customHeight="1">
      <c r="B192" s="8" t="s">
        <v>192</v>
      </c>
      <c r="C192" s="15">
        <v>2</v>
      </c>
      <c r="D192" s="8" t="s">
        <v>196</v>
      </c>
      <c r="E192" s="9">
        <v>1</v>
      </c>
      <c r="F192" s="9">
        <v>273</v>
      </c>
      <c r="G192" s="10">
        <v>3.663003663003663</v>
      </c>
      <c r="H192" s="10">
        <v>2</v>
      </c>
      <c r="I192" s="10">
        <v>270</v>
      </c>
      <c r="J192" s="10">
        <v>7.407407407407407</v>
      </c>
      <c r="K192" s="11">
        <v>18420</v>
      </c>
      <c r="L192" s="11">
        <v>18420</v>
      </c>
      <c r="M192" s="10">
        <v>10</v>
      </c>
      <c r="N192" s="10">
        <v>54.28881650380022</v>
      </c>
      <c r="O192" s="10">
        <v>14</v>
      </c>
      <c r="P192" s="10">
        <v>76.0043431053203</v>
      </c>
      <c r="Q192" s="10">
        <v>18</v>
      </c>
      <c r="R192" s="10">
        <v>97.7198697068404</v>
      </c>
      <c r="S192" s="10">
        <v>13</v>
      </c>
      <c r="T192" s="10">
        <v>70.57546145494028</v>
      </c>
      <c r="U192" s="10">
        <f t="shared" si="4"/>
        <v>152.0086862106406</v>
      </c>
      <c r="V192" s="10">
        <f t="shared" si="5"/>
        <v>146.57980456026058</v>
      </c>
      <c r="W192" s="10">
        <v>10</v>
      </c>
      <c r="X192" s="10">
        <v>54.28881650380022</v>
      </c>
      <c r="Y192" s="10">
        <v>2</v>
      </c>
      <c r="Z192" s="10">
        <v>10.857763300760045</v>
      </c>
    </row>
    <row r="193" spans="2:26" ht="15" customHeight="1">
      <c r="B193" s="8" t="s">
        <v>193</v>
      </c>
      <c r="C193" s="15">
        <v>3</v>
      </c>
      <c r="D193" s="8" t="s">
        <v>195</v>
      </c>
      <c r="E193" s="9">
        <v>2</v>
      </c>
      <c r="F193" s="9">
        <v>498</v>
      </c>
      <c r="G193" s="10">
        <v>4.016064257028112</v>
      </c>
      <c r="H193" s="10">
        <v>5</v>
      </c>
      <c r="I193" s="10">
        <v>467</v>
      </c>
      <c r="J193" s="10">
        <v>10.70663811563169</v>
      </c>
      <c r="K193" s="11">
        <v>40721</v>
      </c>
      <c r="L193" s="11">
        <v>40721</v>
      </c>
      <c r="M193" s="10">
        <v>21</v>
      </c>
      <c r="N193" s="10">
        <v>51.57044276908721</v>
      </c>
      <c r="O193" s="10">
        <v>30</v>
      </c>
      <c r="P193" s="10">
        <v>73.672061098696</v>
      </c>
      <c r="Q193" s="10">
        <v>33</v>
      </c>
      <c r="R193" s="10">
        <v>81.0392672085656</v>
      </c>
      <c r="S193" s="10">
        <v>29</v>
      </c>
      <c r="T193" s="10">
        <v>71.21632572873948</v>
      </c>
      <c r="U193" s="10">
        <f t="shared" si="4"/>
        <v>132.6097099776528</v>
      </c>
      <c r="V193" s="10">
        <f t="shared" si="5"/>
        <v>144.88838682743548</v>
      </c>
      <c r="W193" s="10">
        <v>0</v>
      </c>
      <c r="X193" s="10">
        <v>0</v>
      </c>
      <c r="Y193" s="10">
        <v>2</v>
      </c>
      <c r="Z193" s="10">
        <v>4.911470739913067</v>
      </c>
    </row>
    <row r="194" spans="2:26" ht="15" customHeight="1">
      <c r="B194" s="8" t="s">
        <v>194</v>
      </c>
      <c r="C194" s="15">
        <v>2</v>
      </c>
      <c r="D194" s="8" t="s">
        <v>196</v>
      </c>
      <c r="E194" s="9">
        <v>7</v>
      </c>
      <c r="F194" s="9">
        <v>986</v>
      </c>
      <c r="G194" s="10">
        <v>7.099391480730223</v>
      </c>
      <c r="H194" s="10">
        <v>8</v>
      </c>
      <c r="I194" s="10">
        <v>979</v>
      </c>
      <c r="J194" s="10">
        <v>8.171603677221656</v>
      </c>
      <c r="K194" s="11">
        <v>60889</v>
      </c>
      <c r="L194" s="11">
        <v>60889</v>
      </c>
      <c r="M194" s="10">
        <v>37</v>
      </c>
      <c r="N194" s="10">
        <v>60.76631247023272</v>
      </c>
      <c r="O194" s="10">
        <v>45</v>
      </c>
      <c r="P194" s="10">
        <v>73.90497462595872</v>
      </c>
      <c r="Q194" s="10">
        <v>3</v>
      </c>
      <c r="R194" s="10">
        <v>4.9269983083972475</v>
      </c>
      <c r="S194" s="10">
        <v>11</v>
      </c>
      <c r="T194" s="10">
        <v>18.06566046412324</v>
      </c>
      <c r="U194" s="10">
        <f t="shared" si="4"/>
        <v>65.69331077862996</v>
      </c>
      <c r="V194" s="10">
        <f t="shared" si="5"/>
        <v>91.97063509008196</v>
      </c>
      <c r="W194" s="10">
        <v>17</v>
      </c>
      <c r="X194" s="10">
        <v>27.919657080917737</v>
      </c>
      <c r="Y194" s="10">
        <v>14</v>
      </c>
      <c r="Z194" s="10">
        <v>22.99265877252049</v>
      </c>
    </row>
    <row r="196" spans="7:26" ht="15" customHeight="1">
      <c r="G196" s="17"/>
      <c r="H196" s="17"/>
      <c r="I196" s="17"/>
      <c r="J196" s="17"/>
      <c r="U196" s="17"/>
      <c r="V196" s="17"/>
      <c r="X196" s="17"/>
      <c r="Y196" s="17"/>
      <c r="Z196" s="17"/>
    </row>
  </sheetData>
  <sheetProtection selectLockedCells="1" selectUnlockedCells="1"/>
  <mergeCells count="17">
    <mergeCell ref="W8:Z8"/>
    <mergeCell ref="W9:X9"/>
    <mergeCell ref="Y9:Z9"/>
    <mergeCell ref="C8:D10"/>
    <mergeCell ref="M8:P8"/>
    <mergeCell ref="M9:N9"/>
    <mergeCell ref="O9:P9"/>
    <mergeCell ref="Q8:T8"/>
    <mergeCell ref="Q9:R9"/>
    <mergeCell ref="S9:T9"/>
    <mergeCell ref="U8:V8"/>
    <mergeCell ref="K8:L8"/>
    <mergeCell ref="B8:B10"/>
    <mergeCell ref="E8:J8"/>
    <mergeCell ref="E9:G9"/>
    <mergeCell ref="D4:J5"/>
    <mergeCell ref="H9:J9"/>
  </mergeCells>
  <printOptions/>
  <pageMargins left="0.5902777777777778" right="0.5902777777777778" top="0.5902777777777778" bottom="0.5902777777777778" header="0.5118055555555555" footer="0.5118055555555555"/>
  <pageSetup fitToHeight="5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showGridLines="0" tabSelected="1" zoomScale="60" zoomScaleNormal="60" zoomScalePageLayoutView="0" workbookViewId="0" topLeftCell="A1">
      <selection activeCell="AC23" sqref="AC23"/>
    </sheetView>
  </sheetViews>
  <sheetFormatPr defaultColWidth="7.28125" defaultRowHeight="15" customHeight="1"/>
  <cols>
    <col min="1" max="1" width="6.421875" style="3" customWidth="1"/>
    <col min="2" max="2" width="7.28125" style="3" customWidth="1"/>
    <col min="3" max="3" width="23.421875" style="1" customWidth="1"/>
    <col min="4" max="9" width="8.8515625" style="3" customWidth="1"/>
    <col min="10" max="11" width="9.7109375" style="3" bestFit="1" customWidth="1"/>
    <col min="12" max="12" width="9.00390625" style="3" bestFit="1" customWidth="1"/>
    <col min="13" max="13" width="9.421875" style="3" bestFit="1" customWidth="1"/>
    <col min="14" max="14" width="9.00390625" style="3" bestFit="1" customWidth="1"/>
    <col min="15" max="15" width="9.421875" style="3" bestFit="1" customWidth="1"/>
    <col min="16" max="16" width="9.00390625" style="3" bestFit="1" customWidth="1"/>
    <col min="17" max="17" width="8.7109375" style="3" bestFit="1" customWidth="1"/>
    <col min="18" max="18" width="9.00390625" style="3" bestFit="1" customWidth="1"/>
    <col min="19" max="19" width="8.7109375" style="3" bestFit="1" customWidth="1"/>
    <col min="20" max="21" width="13.28125" style="3" bestFit="1" customWidth="1"/>
    <col min="22" max="22" width="9.00390625" style="3" bestFit="1" customWidth="1"/>
    <col min="23" max="23" width="9.7109375" style="3" bestFit="1" customWidth="1"/>
    <col min="24" max="24" width="9.00390625" style="3" bestFit="1" customWidth="1"/>
    <col min="25" max="25" width="9.7109375" style="3" bestFit="1" customWidth="1"/>
    <col min="26" max="207" width="7.28125" style="3" customWidth="1"/>
    <col min="208" max="208" width="28.421875" style="3" customWidth="1"/>
    <col min="209" max="209" width="19.421875" style="3" customWidth="1"/>
    <col min="210" max="211" width="12.57421875" style="3" customWidth="1"/>
    <col min="212" max="214" width="13.7109375" style="3" customWidth="1"/>
    <col min="215" max="215" width="20.421875" style="3" customWidth="1"/>
    <col min="216" max="217" width="13.7109375" style="3" customWidth="1"/>
    <col min="218" max="218" width="4.7109375" style="3" customWidth="1"/>
    <col min="219" max="219" width="19.57421875" style="3" bestFit="1" customWidth="1"/>
    <col min="220" max="221" width="9.8515625" style="3" customWidth="1"/>
    <col min="222" max="222" width="9.57421875" style="3" customWidth="1"/>
    <col min="223" max="223" width="8.28125" style="3" customWidth="1"/>
    <col min="224" max="224" width="11.00390625" style="3" customWidth="1"/>
    <col min="225" max="225" width="13.140625" style="3" customWidth="1"/>
    <col min="226" max="226" width="16.28125" style="3" bestFit="1" customWidth="1"/>
    <col min="227" max="227" width="10.28125" style="3" customWidth="1"/>
    <col min="228" max="228" width="17.7109375" style="3" customWidth="1"/>
    <col min="229" max="229" width="16.28125" style="3" bestFit="1" customWidth="1"/>
    <col min="230" max="230" width="7.00390625" style="3" customWidth="1"/>
    <col min="231" max="231" width="8.7109375" style="3" customWidth="1"/>
    <col min="232" max="232" width="10.421875" style="3" customWidth="1"/>
    <col min="233" max="233" width="17.140625" style="3" bestFit="1" customWidth="1"/>
    <col min="234" max="234" width="15.7109375" style="3" customWidth="1"/>
    <col min="235" max="235" width="7.28125" style="3" customWidth="1"/>
    <col min="236" max="236" width="16.7109375" style="3" customWidth="1"/>
    <col min="237" max="239" width="7.28125" style="3" customWidth="1"/>
    <col min="240" max="240" width="21.57421875" style="3" customWidth="1"/>
    <col min="241" max="241" width="18.28125" style="3" customWidth="1"/>
    <col min="242" max="242" width="6.7109375" style="3" customWidth="1"/>
    <col min="243" max="243" width="4.28125" style="3" customWidth="1"/>
    <col min="244" max="244" width="22.7109375" style="3" customWidth="1"/>
    <col min="245" max="245" width="17.8515625" style="3" customWidth="1"/>
    <col min="246" max="250" width="7.28125" style="3" customWidth="1"/>
    <col min="251" max="251" width="15.7109375" style="3" customWidth="1"/>
    <col min="252" max="252" width="17.28125" style="3" customWidth="1"/>
    <col min="253" max="253" width="9.28125" style="3" bestFit="1" customWidth="1"/>
    <col min="254" max="254" width="7.28125" style="3" customWidth="1"/>
    <col min="255" max="255" width="16.7109375" style="3" customWidth="1"/>
    <col min="256" max="16384" width="19.8515625" style="3" customWidth="1"/>
  </cols>
  <sheetData>
    <row r="2" ht="15" customHeight="1">
      <c r="D2" s="2" t="s">
        <v>5</v>
      </c>
    </row>
    <row r="3" ht="30.75" customHeight="1">
      <c r="D3" s="4" t="s">
        <v>6</v>
      </c>
    </row>
    <row r="4" spans="3:10" ht="15.75" customHeight="1">
      <c r="C4" s="3"/>
      <c r="D4" s="32" t="s">
        <v>206</v>
      </c>
      <c r="E4" s="32"/>
      <c r="F4" s="32"/>
      <c r="G4" s="32"/>
      <c r="H4" s="32"/>
      <c r="I4" s="32"/>
      <c r="J4" s="32"/>
    </row>
    <row r="5" spans="4:10" s="5" customFormat="1" ht="12.75" customHeight="1">
      <c r="D5" s="32"/>
      <c r="E5" s="32"/>
      <c r="F5" s="32"/>
      <c r="G5" s="32"/>
      <c r="H5" s="32"/>
      <c r="I5" s="32"/>
      <c r="J5" s="32"/>
    </row>
    <row r="6" spans="4:10" s="5" customFormat="1" ht="12.75" customHeight="1">
      <c r="D6" s="23" t="s">
        <v>207</v>
      </c>
      <c r="E6" s="24"/>
      <c r="F6" s="24"/>
      <c r="G6" s="24"/>
      <c r="H6" s="24"/>
      <c r="I6" s="24"/>
      <c r="J6" s="24"/>
    </row>
    <row r="7" spans="4:5" s="5" customFormat="1" ht="15.75" customHeight="1">
      <c r="D7" s="6"/>
      <c r="E7" s="6"/>
    </row>
    <row r="8" spans="2:25" s="7" customFormat="1" ht="83.25" customHeight="1">
      <c r="B8" s="29" t="s">
        <v>203</v>
      </c>
      <c r="C8" s="29"/>
      <c r="D8" s="35" t="s">
        <v>212</v>
      </c>
      <c r="E8" s="30"/>
      <c r="F8" s="30"/>
      <c r="G8" s="30"/>
      <c r="H8" s="30"/>
      <c r="I8" s="30"/>
      <c r="J8" s="33" t="s">
        <v>213</v>
      </c>
      <c r="K8" s="35"/>
      <c r="L8" s="33" t="s">
        <v>214</v>
      </c>
      <c r="M8" s="34"/>
      <c r="N8" s="34"/>
      <c r="O8" s="35"/>
      <c r="P8" s="33" t="s">
        <v>215</v>
      </c>
      <c r="Q8" s="34"/>
      <c r="R8" s="34"/>
      <c r="S8" s="35"/>
      <c r="T8" s="33" t="s">
        <v>204</v>
      </c>
      <c r="U8" s="35"/>
      <c r="V8" s="33" t="s">
        <v>217</v>
      </c>
      <c r="W8" s="34"/>
      <c r="X8" s="34"/>
      <c r="Y8" s="35"/>
    </row>
    <row r="9" spans="2:25" s="7" customFormat="1" ht="28.5" customHeight="1">
      <c r="B9" s="29"/>
      <c r="C9" s="29"/>
      <c r="D9" s="31">
        <v>2019</v>
      </c>
      <c r="E9" s="31"/>
      <c r="F9" s="31"/>
      <c r="G9" s="31">
        <v>2020</v>
      </c>
      <c r="H9" s="31"/>
      <c r="I9" s="31"/>
      <c r="J9" s="19">
        <v>2019</v>
      </c>
      <c r="K9" s="19">
        <v>2020</v>
      </c>
      <c r="L9" s="36">
        <v>2019</v>
      </c>
      <c r="M9" s="37"/>
      <c r="N9" s="36">
        <v>2020</v>
      </c>
      <c r="O9" s="37"/>
      <c r="P9" s="36">
        <v>2019</v>
      </c>
      <c r="Q9" s="37"/>
      <c r="R9" s="36">
        <v>2020</v>
      </c>
      <c r="S9" s="37"/>
      <c r="T9" s="18">
        <v>2019</v>
      </c>
      <c r="U9" s="18">
        <v>2020</v>
      </c>
      <c r="V9" s="36">
        <v>2019</v>
      </c>
      <c r="W9" s="37"/>
      <c r="X9" s="36">
        <v>2020</v>
      </c>
      <c r="Y9" s="37"/>
    </row>
    <row r="10" spans="2:25" s="27" customFormat="1" ht="15" customHeight="1">
      <c r="B10" s="29"/>
      <c r="C10" s="29"/>
      <c r="D10" s="28" t="s">
        <v>8</v>
      </c>
      <c r="E10" s="25" t="s">
        <v>9</v>
      </c>
      <c r="F10" s="25" t="s">
        <v>10</v>
      </c>
      <c r="G10" s="25" t="s">
        <v>8</v>
      </c>
      <c r="H10" s="25" t="s">
        <v>9</v>
      </c>
      <c r="I10" s="25" t="s">
        <v>10</v>
      </c>
      <c r="J10" s="25" t="s">
        <v>199</v>
      </c>
      <c r="K10" s="25" t="s">
        <v>199</v>
      </c>
      <c r="L10" s="25" t="s">
        <v>8</v>
      </c>
      <c r="M10" s="25" t="s">
        <v>200</v>
      </c>
      <c r="N10" s="25" t="s">
        <v>8</v>
      </c>
      <c r="O10" s="25" t="s">
        <v>200</v>
      </c>
      <c r="P10" s="25" t="s">
        <v>8</v>
      </c>
      <c r="Q10" s="25" t="s">
        <v>201</v>
      </c>
      <c r="R10" s="25" t="s">
        <v>8</v>
      </c>
      <c r="S10" s="25" t="s">
        <v>201</v>
      </c>
      <c r="T10" s="26" t="s">
        <v>205</v>
      </c>
      <c r="U10" s="26" t="s">
        <v>205</v>
      </c>
      <c r="V10" s="25" t="s">
        <v>8</v>
      </c>
      <c r="W10" s="25" t="s">
        <v>202</v>
      </c>
      <c r="X10" s="25" t="s">
        <v>8</v>
      </c>
      <c r="Y10" s="25" t="s">
        <v>202</v>
      </c>
    </row>
    <row r="11" spans="1:25" ht="15" customHeight="1">
      <c r="A11" s="21"/>
      <c r="B11" s="13">
        <v>1</v>
      </c>
      <c r="C11" s="8" t="s">
        <v>0</v>
      </c>
      <c r="D11" s="9">
        <v>794</v>
      </c>
      <c r="E11" s="14">
        <v>67293</v>
      </c>
      <c r="F11" s="10">
        <v>11.7991470138053</v>
      </c>
      <c r="G11" s="9">
        <v>712</v>
      </c>
      <c r="H11" s="14">
        <v>62998</v>
      </c>
      <c r="I11" s="10">
        <v>11.301946093526778</v>
      </c>
      <c r="J11" s="14">
        <v>4782118</v>
      </c>
      <c r="K11" s="14">
        <v>4782118</v>
      </c>
      <c r="L11" s="10">
        <v>2188</v>
      </c>
      <c r="M11" s="10">
        <v>45.753785247457294</v>
      </c>
      <c r="N11" s="10">
        <v>1978</v>
      </c>
      <c r="O11" s="10">
        <v>41.36242560304869</v>
      </c>
      <c r="P11" s="10">
        <v>2060</v>
      </c>
      <c r="Q11" s="10">
        <v>43.077146988008245</v>
      </c>
      <c r="R11" s="10">
        <v>1533</v>
      </c>
      <c r="S11" s="10">
        <v>32.05692540418283</v>
      </c>
      <c r="T11" s="10">
        <f>M11+Q11</f>
        <v>88.83093223546554</v>
      </c>
      <c r="U11" s="10">
        <f>O11+S11</f>
        <v>73.41935100723151</v>
      </c>
      <c r="V11" s="10">
        <v>141</v>
      </c>
      <c r="W11" s="22">
        <v>2.9484843326743504</v>
      </c>
      <c r="X11" s="10">
        <v>141</v>
      </c>
      <c r="Y11" s="22">
        <v>2.9484843326743504</v>
      </c>
    </row>
    <row r="12" spans="1:25" ht="15" customHeight="1">
      <c r="A12" s="21"/>
      <c r="B12" s="13">
        <v>2</v>
      </c>
      <c r="C12" s="8" t="s">
        <v>1</v>
      </c>
      <c r="D12" s="9">
        <v>304</v>
      </c>
      <c r="E12" s="14">
        <v>25169</v>
      </c>
      <c r="F12" s="10">
        <v>12.07835035162303</v>
      </c>
      <c r="G12" s="9">
        <v>276</v>
      </c>
      <c r="H12" s="14">
        <v>24168</v>
      </c>
      <c r="I12" s="10">
        <v>11.420059582919563</v>
      </c>
      <c r="J12" s="14">
        <v>1661446</v>
      </c>
      <c r="K12" s="14">
        <v>1661446</v>
      </c>
      <c r="L12" s="10">
        <v>951</v>
      </c>
      <c r="M12" s="10">
        <v>57.23929637195551</v>
      </c>
      <c r="N12" s="10">
        <v>982</v>
      </c>
      <c r="O12" s="10">
        <v>59.10514094349139</v>
      </c>
      <c r="P12" s="10">
        <v>866</v>
      </c>
      <c r="Q12" s="10">
        <v>52.123270933873265</v>
      </c>
      <c r="R12" s="10">
        <v>926</v>
      </c>
      <c r="S12" s="10">
        <v>55.734583007813676</v>
      </c>
      <c r="T12" s="10">
        <f>M12+Q12</f>
        <v>109.36256730582878</v>
      </c>
      <c r="U12" s="10">
        <f>O12+S12</f>
        <v>114.83972395130507</v>
      </c>
      <c r="V12" s="10">
        <v>279</v>
      </c>
      <c r="W12" s="10">
        <v>16.79260114382291</v>
      </c>
      <c r="X12" s="10">
        <v>234</v>
      </c>
      <c r="Y12" s="10">
        <v>14.084117088367602</v>
      </c>
    </row>
    <row r="13" spans="1:25" ht="15" customHeight="1">
      <c r="A13" s="21"/>
      <c r="B13" s="13">
        <v>3</v>
      </c>
      <c r="C13" s="8" t="s">
        <v>2</v>
      </c>
      <c r="D13" s="9">
        <v>274</v>
      </c>
      <c r="E13" s="14">
        <v>21343</v>
      </c>
      <c r="F13" s="10">
        <v>12.837932811694701</v>
      </c>
      <c r="G13" s="9">
        <v>244</v>
      </c>
      <c r="H13" s="14">
        <v>19951</v>
      </c>
      <c r="I13" s="10">
        <v>12.22996341035537</v>
      </c>
      <c r="J13" s="14">
        <v>1491072</v>
      </c>
      <c r="K13" s="14">
        <v>1491072</v>
      </c>
      <c r="L13" s="10">
        <v>767</v>
      </c>
      <c r="M13" s="10">
        <v>51.43950124474203</v>
      </c>
      <c r="N13" s="10">
        <v>744</v>
      </c>
      <c r="O13" s="10">
        <v>49.89698686582539</v>
      </c>
      <c r="P13" s="10">
        <v>917</v>
      </c>
      <c r="Q13" s="10">
        <v>61.49937762898103</v>
      </c>
      <c r="R13" s="10">
        <v>891</v>
      </c>
      <c r="S13" s="10">
        <v>59.755665722379604</v>
      </c>
      <c r="T13" s="10">
        <f>M13+Q13</f>
        <v>112.93887887372307</v>
      </c>
      <c r="U13" s="10">
        <f>O13+S13</f>
        <v>109.652652588205</v>
      </c>
      <c r="V13" s="10">
        <v>136</v>
      </c>
      <c r="W13" s="10">
        <v>9.120954588376685</v>
      </c>
      <c r="X13" s="10">
        <v>111</v>
      </c>
      <c r="Y13" s="10">
        <v>7.444308524336853</v>
      </c>
    </row>
    <row r="14" spans="1:25" ht="15" customHeight="1">
      <c r="A14" s="21"/>
      <c r="B14" s="13">
        <v>4</v>
      </c>
      <c r="C14" s="8" t="s">
        <v>3</v>
      </c>
      <c r="D14" s="9">
        <v>128</v>
      </c>
      <c r="E14" s="14">
        <v>8680</v>
      </c>
      <c r="F14" s="10">
        <v>14.746543778801843</v>
      </c>
      <c r="G14" s="9">
        <v>108</v>
      </c>
      <c r="H14" s="14">
        <v>8093</v>
      </c>
      <c r="I14" s="10">
        <v>13.344865933522797</v>
      </c>
      <c r="J14" s="14">
        <v>649836</v>
      </c>
      <c r="K14" s="14">
        <v>649836</v>
      </c>
      <c r="L14" s="10">
        <v>294</v>
      </c>
      <c r="M14" s="10">
        <v>45.24218418185511</v>
      </c>
      <c r="N14" s="10">
        <v>252</v>
      </c>
      <c r="O14" s="10">
        <v>38.77901501301867</v>
      </c>
      <c r="P14" s="10">
        <v>353</v>
      </c>
      <c r="Q14" s="10">
        <v>54.32139801426821</v>
      </c>
      <c r="R14" s="10">
        <v>322</v>
      </c>
      <c r="S14" s="10">
        <v>49.55096362774607</v>
      </c>
      <c r="T14" s="10">
        <f>M14+Q14</f>
        <v>99.56358219612332</v>
      </c>
      <c r="U14" s="10">
        <f>O14+S14</f>
        <v>88.32997864076475</v>
      </c>
      <c r="V14" s="10">
        <v>64</v>
      </c>
      <c r="W14" s="10">
        <v>9.848638733465059</v>
      </c>
      <c r="X14" s="10">
        <v>52</v>
      </c>
      <c r="Y14" s="10">
        <v>8.00201897094036</v>
      </c>
    </row>
    <row r="15" spans="1:25" ht="15" customHeight="1">
      <c r="A15" s="21"/>
      <c r="B15" s="13">
        <v>5</v>
      </c>
      <c r="C15" s="8" t="s">
        <v>4</v>
      </c>
      <c r="D15" s="9">
        <v>79</v>
      </c>
      <c r="E15" s="14">
        <v>6700</v>
      </c>
      <c r="F15" s="10">
        <v>11.791044776119403</v>
      </c>
      <c r="G15" s="9">
        <v>69</v>
      </c>
      <c r="H15" s="14">
        <v>6182</v>
      </c>
      <c r="I15" s="10">
        <v>11.161436428340343</v>
      </c>
      <c r="J15" s="14">
        <v>547606</v>
      </c>
      <c r="K15" s="14">
        <v>547606</v>
      </c>
      <c r="L15" s="10">
        <v>266</v>
      </c>
      <c r="M15" s="10">
        <v>48.57507039732947</v>
      </c>
      <c r="N15" s="10">
        <v>212</v>
      </c>
      <c r="O15" s="10">
        <v>38.71396588057837</v>
      </c>
      <c r="P15" s="10">
        <v>300</v>
      </c>
      <c r="Q15" s="10">
        <v>54.78391398195053</v>
      </c>
      <c r="R15" s="10">
        <v>279</v>
      </c>
      <c r="S15" s="10">
        <v>50.949040003213995</v>
      </c>
      <c r="T15" s="10">
        <f>M15+Q15</f>
        <v>103.35898437928</v>
      </c>
      <c r="U15" s="10">
        <f>O15+S15</f>
        <v>89.66300588379237</v>
      </c>
      <c r="V15" s="10">
        <v>63</v>
      </c>
      <c r="W15" s="10">
        <v>11.504621936209611</v>
      </c>
      <c r="X15" s="10">
        <v>61</v>
      </c>
      <c r="Y15" s="10">
        <v>11.139395842996606</v>
      </c>
    </row>
    <row r="18" spans="4:25" ht="15" customHeight="1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4:25" ht="1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</sheetData>
  <sheetProtection selectLockedCells="1" selectUnlockedCells="1"/>
  <mergeCells count="16">
    <mergeCell ref="D4:J5"/>
    <mergeCell ref="B8:C10"/>
    <mergeCell ref="T8:U8"/>
    <mergeCell ref="V8:Y8"/>
    <mergeCell ref="D9:F9"/>
    <mergeCell ref="G9:I9"/>
    <mergeCell ref="L9:M9"/>
    <mergeCell ref="N9:O9"/>
    <mergeCell ref="P9:Q9"/>
    <mergeCell ref="R9:S9"/>
    <mergeCell ref="V9:W9"/>
    <mergeCell ref="X9:Y9"/>
    <mergeCell ref="D8:I8"/>
    <mergeCell ref="J8:K8"/>
    <mergeCell ref="L8:O8"/>
    <mergeCell ref="P8:S8"/>
  </mergeCells>
  <printOptions/>
  <pageMargins left="0.5902777777777778" right="0.5902777777777778" top="0.5902777777777778" bottom="0.5902777777777778" header="0.5118055555555555" footer="0.5118055555555555"/>
  <pageSetup fitToHeight="5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carlos.melo</dc:creator>
  <cp:keywords/>
  <dc:description/>
  <cp:lastModifiedBy>Marcelo Giovanni R. Trindade</cp:lastModifiedBy>
  <cp:lastPrinted>2020-09-28T17:52:03Z</cp:lastPrinted>
  <dcterms:created xsi:type="dcterms:W3CDTF">2020-09-25T11:57:40Z</dcterms:created>
  <dcterms:modified xsi:type="dcterms:W3CDTF">2022-05-18T19:29:00Z</dcterms:modified>
  <cp:category/>
  <cp:version/>
  <cp:contentType/>
  <cp:contentStatus/>
</cp:coreProperties>
</file>